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D:\dokumenty\PROJEKTY\03_IRBOS\14_Poliklinika Kolín\01_TISK_FINAL_4.10.2020\"/>
    </mc:Choice>
  </mc:AlternateContent>
  <bookViews>
    <workbookView xWindow="0" yWindow="0" windowWidth="28800" windowHeight="12480" tabRatio="858" activeTab="1"/>
  </bookViews>
  <sheets>
    <sheet name="REKAPITULACE" sheetId="14" r:id="rId1"/>
    <sheet name="EPS" sheetId="13" r:id="rId2"/>
  </sheets>
  <definedNames>
    <definedName name="_xlnm.Print_Titles" localSheetId="1">EPS!$1:$10</definedName>
    <definedName name="_xlnm.Print_Area" localSheetId="1">EPS!$A$1:$J$70</definedName>
  </definedNames>
  <calcPr calcId="152511"/>
</workbook>
</file>

<file path=xl/calcChain.xml><?xml version="1.0" encoding="utf-8"?>
<calcChain xmlns="http://schemas.openxmlformats.org/spreadsheetml/2006/main">
  <c r="J69" i="13" l="1"/>
  <c r="E49" i="13" l="1"/>
  <c r="E42" i="13"/>
  <c r="E25" i="13"/>
  <c r="E38" i="13" l="1"/>
  <c r="A8" i="14" l="1"/>
  <c r="B8" i="14" l="1"/>
  <c r="B10" i="14" s="1"/>
</calcChain>
</file>

<file path=xl/sharedStrings.xml><?xml version="1.0" encoding="utf-8"?>
<sst xmlns="http://schemas.openxmlformats.org/spreadsheetml/2006/main" count="121" uniqueCount="75">
  <si>
    <t xml:space="preserve">Stavba: </t>
  </si>
  <si>
    <t>Číslo položky</t>
  </si>
  <si>
    <t>text</t>
  </si>
  <si>
    <t>m.j.</t>
  </si>
  <si>
    <t>počet jednotek</t>
  </si>
  <si>
    <t>celkem</t>
  </si>
  <si>
    <t>Objekt:</t>
  </si>
  <si>
    <t>jednotková cena
materiál</t>
  </si>
  <si>
    <t>celkem materiál</t>
  </si>
  <si>
    <t>jednotková cena
montáž</t>
  </si>
  <si>
    <t>celkem montáž</t>
  </si>
  <si>
    <t>Číslo nabídky :</t>
  </si>
  <si>
    <t>Vypracoval :</t>
  </si>
  <si>
    <t>Dne :</t>
  </si>
  <si>
    <t>značení materiálu</t>
  </si>
  <si>
    <t>doprava</t>
  </si>
  <si>
    <t>ks</t>
  </si>
  <si>
    <t>m</t>
  </si>
  <si>
    <t>kpl</t>
  </si>
  <si>
    <t>SLP - CELKEM</t>
  </si>
  <si>
    <t>Celkem bez DPH</t>
  </si>
  <si>
    <t>Výkaz výměr</t>
  </si>
  <si>
    <t>koordinace,inženýring,příprava na zakázku,výrobní dokumentace</t>
  </si>
  <si>
    <t>PPV z materiálu a montáží - sekání, průrazy,úklid, odborné demontáže, nespecifikované práce nutné k dokončení díla, pomocné práce, pomocné lešení a plošiny do 2m</t>
  </si>
  <si>
    <t>PD skutečného provedení</t>
  </si>
  <si>
    <t>výkaz výměr neobsahuje :</t>
  </si>
  <si>
    <t>požární ucpávky</t>
  </si>
  <si>
    <t>vjezdovou závoru</t>
  </si>
  <si>
    <t>zemní práce</t>
  </si>
  <si>
    <t>Ochranný kryt PLEXI na ústřednu</t>
  </si>
  <si>
    <t>Reléová deska ústředny, porucha/požár</t>
  </si>
  <si>
    <t>OPPO</t>
  </si>
  <si>
    <t>Zobrazovací tablo adresnné na smyčku</t>
  </si>
  <si>
    <t>Výstupní modul pro připojení ZDP</t>
  </si>
  <si>
    <t xml:space="preserve">Vstupně výstupní modul 3IN/3OUT, 3 adresa </t>
  </si>
  <si>
    <t>Patice hlásiče</t>
  </si>
  <si>
    <t>Multisenzorový detektor s izolátorem</t>
  </si>
  <si>
    <t>EN54-4 spínaný napájecí zdroj 27,6 V ss / max.2 A v krytu, aku max. 2 x 7 Ah
Obj. kód: STX2402-C</t>
  </si>
  <si>
    <t>Akumulátor 12V/7Ah ohniodolný, konektor Faston 187, životnost až 5 let, VdS
Obj. kód: PS1270 VdSV0</t>
  </si>
  <si>
    <t>Oranžový stíněný kabel 1x2x0,8, B2caS1D0
Obj. kód: KABEL PRAFlaCom 1x2x0.8</t>
  </si>
  <si>
    <t>Hnědý stíněný kabel 2x2x0,8 PH120-R dle ZP-27/2008, B2caS1D0 dle PrEN 50399:07
Obj. kód: KABEL PRAFlaGuard 2x2x0.8/100m</t>
  </si>
  <si>
    <t>Hnědý stíněný kabel 5x2x0,8 PH120-R B2caS1D0
Obj. kód: KABEL PRAFlaGuard 5x2x0.8</t>
  </si>
  <si>
    <t>KTPO</t>
  </si>
  <si>
    <t>konfigurace ústředy</t>
  </si>
  <si>
    <t>oživení zkušební provoz</t>
  </si>
  <si>
    <t>revize</t>
  </si>
  <si>
    <t>Digitální OPPO Schraner</t>
  </si>
  <si>
    <t>Komunikační rozhranní pro OPPO</t>
  </si>
  <si>
    <t>Rozhranní REDBUS</t>
  </si>
  <si>
    <t>Klíčový trezor požární ochrany schraner</t>
  </si>
  <si>
    <t>Adresovatelný maják, červený</t>
  </si>
  <si>
    <t>Optickokouřový detektror s izolátorem</t>
  </si>
  <si>
    <t>pomocný materiál - propojovací kabeláže, pomocné relé,diody, krabice, šrouby, hmoždiny atd</t>
  </si>
  <si>
    <t>přívody silno pro napájení slabo</t>
  </si>
  <si>
    <t>zařízení staveniště</t>
  </si>
  <si>
    <t>EPS Poliklinika Kolín</t>
  </si>
  <si>
    <t>D+M anténní systém vč svodů a stožárku pro vysílač na PCO</t>
  </si>
  <si>
    <t xml:space="preserve">
Akumulátor 12V36Ah ohniodolný, šroubové svorky M5, životnost až 5 let, VdS
</t>
  </si>
  <si>
    <t>přídavny kryt pro akumulátory</t>
  </si>
  <si>
    <t>CF30004P (DF60004P)
4smyčková analoová ústředna</t>
  </si>
  <si>
    <t>siréna na zeď s majákem</t>
  </si>
  <si>
    <t>CBG370S (MBG 813), tlačítko
Adresný tlačítkový hlásič na omítku vč ochraného krytu</t>
  </si>
  <si>
    <t>1345 CSA
Přídržný magnet 24V / 100 Kg, s tlačítkem, připojení svorkovnicí
Produkt kód: 1345 CSA</t>
  </si>
  <si>
    <t>vč vedení k PK,magnetům a zdrojům</t>
  </si>
  <si>
    <t>lištovaní bezhalogenová lišta různé dimenze pro hlásicí linku</t>
  </si>
  <si>
    <t>příchytky, trubky pro hlásící linku</t>
  </si>
  <si>
    <t>kabelový nosný systém dle ZP27/2008 nastřelovací systém Hilti nebo ekv hřeb+příchytka</t>
  </si>
  <si>
    <t>požárně odolný žebřík pro stoupačku 150x50 normová konstrukce</t>
  </si>
  <si>
    <t>samostaný rozvaděč s PO odolností E30 pro ústřednu,požadavky dle PBŘ</t>
  </si>
  <si>
    <t>posouzení TIČR</t>
  </si>
  <si>
    <t>požárně odolný svorkovací krabice vč svorkovnic</t>
  </si>
  <si>
    <t>funkční zkouška</t>
  </si>
  <si>
    <t>D.1.4f.07 Poliklinika Kolín EPS</t>
  </si>
  <si>
    <t>D+M vysílač na  PCO</t>
  </si>
  <si>
    <t>samostatná PD  ZDP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</si>
</sst>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48">
    <font>
      <sz val="10"/>
      <name val="Univers Condensed CE"/>
      <charset val="238"/>
    </font>
    <font>
      <sz val="10"/>
      <name val="Univers Condensed CE"/>
      <charset val="238"/>
    </font>
    <font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Symbol"/>
      <family val="1"/>
      <charset val="2"/>
    </font>
    <font>
      <b/>
      <sz val="10"/>
      <color indexed="10"/>
      <name val="Arial CE"/>
      <family val="2"/>
      <charset val="238"/>
    </font>
    <font>
      <sz val="10"/>
      <name val="Arial"/>
      <family val="2"/>
      <charset val="238"/>
    </font>
    <font>
      <sz val="8"/>
      <name val="Trebuchet MS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name val="Arial CE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b/>
      <sz val="10"/>
      <name val="Univers Condensed CE"/>
      <charset val="238"/>
    </font>
    <font>
      <b/>
      <i/>
      <sz val="10"/>
      <color rgb="FFFF0000"/>
      <name val="Arial CE"/>
      <charset val="238"/>
    </font>
    <font>
      <sz val="10"/>
      <color theme="1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FF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8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8" fillId="0" borderId="0" applyAlignment="0">
      <alignment vertical="top" wrapText="1"/>
      <protection locked="0"/>
    </xf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37" borderId="0" applyNumberFormat="0" applyBorder="0" applyAlignment="0" applyProtection="0"/>
    <xf numFmtId="0" fontId="9" fillId="40" borderId="0" applyNumberFormat="0" applyBorder="0" applyAlignment="0" applyProtection="0"/>
    <xf numFmtId="0" fontId="9" fillId="43" borderId="0" applyNumberFormat="0" applyBorder="0" applyAlignment="0" applyProtection="0"/>
    <xf numFmtId="0" fontId="10" fillId="44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7" borderId="0" applyNumberFormat="0" applyBorder="0" applyAlignment="0" applyProtection="0"/>
    <xf numFmtId="0" fontId="11" fillId="36" borderId="0" applyNumberFormat="0" applyBorder="0" applyAlignment="0" applyProtection="0"/>
    <xf numFmtId="0" fontId="12" fillId="48" borderId="14" applyNumberFormat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5" fillId="0" borderId="0" applyNumberFormat="0" applyFill="0" applyBorder="0" applyAlignment="0" applyProtection="0"/>
    <xf numFmtId="0" fontId="16" fillId="49" borderId="0" applyNumberFormat="0" applyBorder="0" applyAlignment="0" applyProtection="0"/>
    <xf numFmtId="0" fontId="8" fillId="50" borderId="18" applyNumberFormat="0" applyFont="0" applyAlignment="0" applyProtection="0"/>
    <xf numFmtId="0" fontId="17" fillId="0" borderId="19" applyNumberFormat="0" applyFill="0" applyAlignment="0" applyProtection="0"/>
    <xf numFmtId="0" fontId="18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39" borderId="20" applyNumberFormat="0" applyAlignment="0" applyProtection="0"/>
    <xf numFmtId="0" fontId="22" fillId="51" borderId="20" applyNumberFormat="0" applyAlignment="0" applyProtection="0"/>
    <xf numFmtId="0" fontId="23" fillId="51" borderId="21" applyNumberFormat="0" applyAlignment="0" applyProtection="0"/>
    <xf numFmtId="0" fontId="24" fillId="0" borderId="0" applyNumberFormat="0" applyFill="0" applyBorder="0" applyAlignment="0" applyProtection="0"/>
    <xf numFmtId="0" fontId="25" fillId="35" borderId="0" applyNumberFormat="0" applyBorder="0" applyAlignment="0" applyProtection="0"/>
    <xf numFmtId="0" fontId="10" fillId="52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55" borderId="0" applyNumberFormat="0" applyBorder="0" applyAlignment="0" applyProtection="0"/>
    <xf numFmtId="0" fontId="37" fillId="0" borderId="0"/>
    <xf numFmtId="0" fontId="31" fillId="0" borderId="0" applyNumberFormat="0" applyFill="0" applyBorder="0" applyAlignment="0" applyProtection="0"/>
    <xf numFmtId="0" fontId="38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4" fillId="3" borderId="0" applyNumberFormat="0" applyBorder="0" applyAlignment="0" applyProtection="0"/>
    <xf numFmtId="0" fontId="29" fillId="4" borderId="0" applyNumberFormat="0" applyBorder="0" applyAlignment="0" applyProtection="0"/>
    <xf numFmtId="0" fontId="32" fillId="5" borderId="0" applyNumberFormat="0" applyBorder="0" applyAlignment="0" applyProtection="0"/>
    <xf numFmtId="0" fontId="41" fillId="6" borderId="7" applyNumberFormat="0" applyAlignment="0" applyProtection="0"/>
    <xf numFmtId="0" fontId="42" fillId="7" borderId="8" applyNumberFormat="0" applyAlignment="0" applyProtection="0"/>
    <xf numFmtId="0" fontId="43" fillId="7" borderId="7" applyNumberFormat="0" applyAlignment="0" applyProtection="0"/>
    <xf numFmtId="0" fontId="33" fillId="0" borderId="9" applyNumberFormat="0" applyFill="0" applyAlignment="0" applyProtection="0"/>
    <xf numFmtId="0" fontId="30" fillId="8" borderId="10" applyNumberFormat="0" applyAlignment="0" applyProtection="0"/>
    <xf numFmtId="0" fontId="35" fillId="0" borderId="0" applyNumberFormat="0" applyFill="0" applyBorder="0" applyAlignment="0" applyProtection="0"/>
    <xf numFmtId="0" fontId="26" fillId="9" borderId="11" applyNumberFormat="0" applyFont="0" applyAlignment="0" applyProtection="0"/>
    <xf numFmtId="0" fontId="36" fillId="0" borderId="0" applyNumberFormat="0" applyFill="0" applyBorder="0" applyAlignment="0" applyProtection="0"/>
    <xf numFmtId="0" fontId="28" fillId="0" borderId="12" applyNumberFormat="0" applyFill="0" applyAlignment="0" applyProtection="0"/>
    <xf numFmtId="0" fontId="27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7" fillId="29" borderId="0" applyNumberFormat="0" applyBorder="0" applyAlignment="0" applyProtection="0"/>
    <xf numFmtId="0" fontId="27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33" borderId="0" applyNumberFormat="0" applyBorder="0" applyAlignment="0" applyProtection="0"/>
  </cellStyleXfs>
  <cellXfs count="68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2" applyFont="1" applyBorder="1"/>
    <xf numFmtId="0" fontId="4" fillId="0" borderId="0" xfId="0" applyFont="1" applyBorder="1" applyAlignment="1">
      <alignment horizontal="left"/>
    </xf>
    <xf numFmtId="0" fontId="4" fillId="0" borderId="0" xfId="3" applyFont="1" applyBorder="1" applyAlignment="1">
      <alignment horizontal="left"/>
    </xf>
    <xf numFmtId="8" fontId="2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vertical="center"/>
    </xf>
    <xf numFmtId="4" fontId="2" fillId="0" borderId="0" xfId="0" applyNumberFormat="1" applyFont="1" applyBorder="1" applyAlignment="1">
      <alignment horizontal="right" vertical="center" wrapText="1"/>
    </xf>
    <xf numFmtId="8" fontId="2" fillId="0" borderId="0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4" fontId="2" fillId="2" borderId="2" xfId="0" applyNumberFormat="1" applyFont="1" applyFill="1" applyBorder="1" applyAlignment="1">
      <alignment horizontal="right" vertical="center" wrapText="1"/>
    </xf>
    <xf numFmtId="8" fontId="2" fillId="2" borderId="2" xfId="0" applyNumberFormat="1" applyFont="1" applyFill="1" applyBorder="1"/>
    <xf numFmtId="8" fontId="2" fillId="2" borderId="3" xfId="0" applyNumberFormat="1" applyFont="1" applyFill="1" applyBorder="1"/>
    <xf numFmtId="0" fontId="4" fillId="0" borderId="0" xfId="0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righ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3" fontId="7" fillId="0" borderId="0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3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" fontId="4" fillId="2" borderId="3" xfId="0" applyNumberFormat="1" applyFont="1" applyFill="1" applyBorder="1" applyAlignment="1">
      <alignment horizontal="right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Fill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8" fontId="4" fillId="2" borderId="2" xfId="0" applyNumberFormat="1" applyFont="1" applyFill="1" applyBorder="1" applyAlignment="1">
      <alignment horizontal="center" vertical="center" wrapText="1"/>
    </xf>
    <xf numFmtId="44" fontId="4" fillId="2" borderId="3" xfId="1" applyFont="1" applyFill="1" applyBorder="1" applyAlignment="1">
      <alignment horizontal="center" vertical="center"/>
    </xf>
    <xf numFmtId="0" fontId="1" fillId="0" borderId="0" xfId="0" applyFont="1"/>
    <xf numFmtId="14" fontId="2" fillId="0" borderId="0" xfId="0" applyNumberFormat="1" applyFont="1" applyBorder="1"/>
    <xf numFmtId="0" fontId="1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8" fontId="2" fillId="0" borderId="0" xfId="0" applyNumberFormat="1" applyFont="1" applyFill="1" applyBorder="1"/>
    <xf numFmtId="164" fontId="45" fillId="0" borderId="0" xfId="1" applyNumberFormat="1" applyFont="1"/>
    <xf numFmtId="0" fontId="45" fillId="0" borderId="0" xfId="0" applyFont="1"/>
    <xf numFmtId="0" fontId="45" fillId="0" borderId="1" xfId="0" applyFont="1" applyBorder="1"/>
    <xf numFmtId="164" fontId="45" fillId="0" borderId="3" xfId="1" applyNumberFormat="1" applyFont="1" applyBorder="1"/>
    <xf numFmtId="0" fontId="3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/>
    </xf>
    <xf numFmtId="3" fontId="4" fillId="2" borderId="2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/>
    </xf>
    <xf numFmtId="3" fontId="1" fillId="0" borderId="0" xfId="0" applyNumberFormat="1" applyFont="1" applyAlignment="1">
      <alignment horizontal="right"/>
    </xf>
    <xf numFmtId="0" fontId="46" fillId="0" borderId="0" xfId="0" applyFont="1" applyFill="1" applyBorder="1" applyAlignment="1">
      <alignment horizontal="left" vertical="center" wrapText="1"/>
    </xf>
    <xf numFmtId="0" fontId="44" fillId="0" borderId="0" xfId="0" applyFont="1" applyBorder="1" applyAlignment="1">
      <alignment horizontal="left" vertical="center"/>
    </xf>
    <xf numFmtId="4" fontId="44" fillId="0" borderId="0" xfId="0" applyNumberFormat="1" applyFont="1" applyBorder="1" applyAlignment="1">
      <alignment horizontal="right" vertical="center" wrapText="1"/>
    </xf>
    <xf numFmtId="3" fontId="44" fillId="0" borderId="0" xfId="0" applyNumberFormat="1" applyFont="1" applyBorder="1" applyAlignment="1">
      <alignment horizontal="right" vertical="center" wrapText="1"/>
    </xf>
    <xf numFmtId="44" fontId="2" fillId="0" borderId="0" xfId="1" applyNumberFormat="1" applyFont="1" applyBorder="1" applyAlignment="1">
      <alignment horizontal="right"/>
    </xf>
    <xf numFmtId="44" fontId="44" fillId="0" borderId="0" xfId="1" applyNumberFormat="1" applyFont="1" applyBorder="1" applyAlignment="1">
      <alignment horizontal="right"/>
    </xf>
    <xf numFmtId="164" fontId="0" fillId="0" borderId="0" xfId="0" applyNumberFormat="1"/>
    <xf numFmtId="0" fontId="45" fillId="0" borderId="0" xfId="0" applyFont="1" applyAlignment="1"/>
    <xf numFmtId="0" fontId="4" fillId="0" borderId="0" xfId="0" applyFont="1" applyFill="1" applyBorder="1" applyAlignment="1">
      <alignment horizontal="left" vertical="center" wrapText="1"/>
    </xf>
    <xf numFmtId="49" fontId="47" fillId="56" borderId="0" xfId="0" applyNumberFormat="1" applyFont="1" applyFill="1" applyBorder="1" applyAlignment="1" applyProtection="1">
      <alignment horizontal="left" vertical="center" wrapText="1"/>
    </xf>
  </cellXfs>
  <cellStyles count="88">
    <cellStyle name="20 % – Zvýraznění1 2" xfId="65"/>
    <cellStyle name="20 % – Zvýraznění2 2" xfId="69"/>
    <cellStyle name="20 % – Zvýraznění3 2" xfId="73"/>
    <cellStyle name="20 % – Zvýraznění4 2" xfId="77"/>
    <cellStyle name="20 % – Zvýraznění5 2" xfId="81"/>
    <cellStyle name="20 % – Zvýraznění6 2" xfId="85"/>
    <cellStyle name="20 % - zvýraznenie1" xfId="5"/>
    <cellStyle name="20 % - zvýraznenie2" xfId="6"/>
    <cellStyle name="20 % - zvýraznenie3" xfId="7"/>
    <cellStyle name="20 % - zvýraznenie4" xfId="8"/>
    <cellStyle name="20 % - zvýraznenie5" xfId="9"/>
    <cellStyle name="20 % - zvýraznenie6" xfId="10"/>
    <cellStyle name="40 % – Zvýraznění1 2" xfId="66"/>
    <cellStyle name="40 % – Zvýraznění2 2" xfId="70"/>
    <cellStyle name="40 % – Zvýraznění3 2" xfId="74"/>
    <cellStyle name="40 % – Zvýraznění4 2" xfId="78"/>
    <cellStyle name="40 % – Zvýraznění5 2" xfId="82"/>
    <cellStyle name="40 % – Zvýraznění6 2" xfId="86"/>
    <cellStyle name="40 % - zvýraznenie1" xfId="11"/>
    <cellStyle name="40 % - zvýraznenie2" xfId="12"/>
    <cellStyle name="40 % - zvýraznenie3" xfId="13"/>
    <cellStyle name="40 % - zvýraznenie4" xfId="14"/>
    <cellStyle name="40 % - zvýraznenie5" xfId="15"/>
    <cellStyle name="40 % - zvýraznenie6" xfId="16"/>
    <cellStyle name="60 % – Zvýraznění1 2" xfId="67"/>
    <cellStyle name="60 % – Zvýraznění2 2" xfId="71"/>
    <cellStyle name="60 % – Zvýraznění3 2" xfId="75"/>
    <cellStyle name="60 % – Zvýraznění4 2" xfId="79"/>
    <cellStyle name="60 % – Zvýraznění5 2" xfId="83"/>
    <cellStyle name="60 % – Zvýraznění6 2" xfId="87"/>
    <cellStyle name="60 % - zvýraznenie1" xfId="17"/>
    <cellStyle name="60 % - zvýraznenie2" xfId="18"/>
    <cellStyle name="60 % - zvýraznenie3" xfId="19"/>
    <cellStyle name="60 % - zvýraznenie4" xfId="20"/>
    <cellStyle name="60 % - zvýraznenie5" xfId="21"/>
    <cellStyle name="60 % - zvýraznenie6" xfId="22"/>
    <cellStyle name="Celkem 2" xfId="63"/>
    <cellStyle name="Dobrá" xfId="23"/>
    <cellStyle name="Chybně 2" xfId="53"/>
    <cellStyle name="Kontrolná bunka" xfId="24"/>
    <cellStyle name="Kontrolní buňka 2" xfId="59"/>
    <cellStyle name="Měna" xfId="1" builtinId="4"/>
    <cellStyle name="Nadpis 1 2" xfId="25"/>
    <cellStyle name="Nadpis 1 3" xfId="48"/>
    <cellStyle name="Nadpis 2 2" xfId="26"/>
    <cellStyle name="Nadpis 2 3" xfId="49"/>
    <cellStyle name="Nadpis 3 2" xfId="27"/>
    <cellStyle name="Nadpis 3 3" xfId="50"/>
    <cellStyle name="Nadpis 4 2" xfId="28"/>
    <cellStyle name="Nadpis 4 3" xfId="51"/>
    <cellStyle name="Název 2" xfId="47"/>
    <cellStyle name="Neutrálna" xfId="29"/>
    <cellStyle name="Neutrální 2" xfId="54"/>
    <cellStyle name="Normální" xfId="0" builtinId="0"/>
    <cellStyle name="Normální 2" xfId="4"/>
    <cellStyle name="Normální 3" xfId="46"/>
    <cellStyle name="normální_Rekapitulace" xfId="2"/>
    <cellStyle name="normální_Sitel D+M_mustr" xfId="3"/>
    <cellStyle name="Poznámka 2" xfId="30"/>
    <cellStyle name="Poznámka 3" xfId="61"/>
    <cellStyle name="Prepojená bunka" xfId="31"/>
    <cellStyle name="Propojená buňka 2" xfId="58"/>
    <cellStyle name="Spolu" xfId="32"/>
    <cellStyle name="Správně 2" xfId="52"/>
    <cellStyle name="Text upozornění 2" xfId="60"/>
    <cellStyle name="Text upozornenia" xfId="33"/>
    <cellStyle name="Titul" xfId="34"/>
    <cellStyle name="Vstup 2" xfId="35"/>
    <cellStyle name="Vstup 3" xfId="55"/>
    <cellStyle name="Výpočet 2" xfId="36"/>
    <cellStyle name="Výpočet 3" xfId="57"/>
    <cellStyle name="Výstup 2" xfId="37"/>
    <cellStyle name="Výstup 3" xfId="56"/>
    <cellStyle name="Vysvětlující text 2" xfId="62"/>
    <cellStyle name="Vysvetľujúci text" xfId="38"/>
    <cellStyle name="Zlá" xfId="39"/>
    <cellStyle name="Zvýraznění 1 2" xfId="64"/>
    <cellStyle name="Zvýraznění 2 2" xfId="68"/>
    <cellStyle name="Zvýraznění 3 2" xfId="72"/>
    <cellStyle name="Zvýraznění 4 2" xfId="76"/>
    <cellStyle name="Zvýraznění 5 2" xfId="80"/>
    <cellStyle name="Zvýraznění 6 2" xfId="84"/>
    <cellStyle name="Zvýraznenie1" xfId="40"/>
    <cellStyle name="Zvýraznenie2" xfId="41"/>
    <cellStyle name="Zvýraznenie3" xfId="42"/>
    <cellStyle name="Zvýraznenie4" xfId="43"/>
    <cellStyle name="Zvýraznenie5" xfId="44"/>
    <cellStyle name="Zvýraznenie6" xfId="4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17"/>
  <sheetViews>
    <sheetView workbookViewId="0">
      <selection activeCell="A21" sqref="A21"/>
    </sheetView>
  </sheetViews>
  <sheetFormatPr defaultRowHeight="12.75"/>
  <cols>
    <col min="1" max="1" width="33.140625" bestFit="1" customWidth="1"/>
    <col min="2" max="2" width="15.85546875" bestFit="1" customWidth="1"/>
    <col min="3" max="3" width="11.5703125" bestFit="1" customWidth="1"/>
  </cols>
  <sheetData>
    <row r="5" spans="1:3">
      <c r="A5" s="65" t="s">
        <v>72</v>
      </c>
    </row>
    <row r="6" spans="1:3">
      <c r="A6" s="65" t="s">
        <v>21</v>
      </c>
    </row>
    <row r="8" spans="1:3">
      <c r="A8" s="48" t="str">
        <f>EPS!C11</f>
        <v>EPS Poliklinika Kolín</v>
      </c>
      <c r="B8" s="47">
        <f>EPS!J69</f>
        <v>0</v>
      </c>
    </row>
    <row r="9" spans="1:3" ht="13.5" thickBot="1">
      <c r="A9" s="48"/>
      <c r="B9" s="47"/>
    </row>
    <row r="10" spans="1:3" ht="13.5" thickBot="1">
      <c r="A10" s="49" t="s">
        <v>20</v>
      </c>
      <c r="B10" s="50">
        <f>SUM(B8:B9)</f>
        <v>0</v>
      </c>
      <c r="C10" s="64"/>
    </row>
    <row r="12" spans="1:3">
      <c r="A12" t="s">
        <v>25</v>
      </c>
    </row>
    <row r="14" spans="1:3">
      <c r="A14" t="s">
        <v>27</v>
      </c>
    </row>
    <row r="15" spans="1:3">
      <c r="A15" t="s">
        <v>28</v>
      </c>
    </row>
    <row r="16" spans="1:3">
      <c r="A16" t="s">
        <v>53</v>
      </c>
    </row>
    <row r="17" spans="1:1">
      <c r="A17" t="s">
        <v>54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2"/>
  <sheetViews>
    <sheetView tabSelected="1" view="pageBreakPreview" zoomScale="80" zoomScaleNormal="75" workbookViewId="0">
      <pane ySplit="9" topLeftCell="A10" activePane="bottomLeft" state="frozen"/>
      <selection activeCell="B6" sqref="B6"/>
      <selection pane="bottomLeft" activeCell="B13" sqref="B13"/>
    </sheetView>
  </sheetViews>
  <sheetFormatPr defaultRowHeight="12.75" outlineLevelCol="1"/>
  <cols>
    <col min="1" max="1" width="15.7109375" style="1" bestFit="1" customWidth="1"/>
    <col min="2" max="2" width="15.7109375" style="1" customWidth="1"/>
    <col min="3" max="3" width="62.140625" style="1" customWidth="1"/>
    <col min="4" max="4" width="5.5703125" style="2" customWidth="1"/>
    <col min="5" max="5" width="11.7109375" style="54" bestFit="1" customWidth="1"/>
    <col min="6" max="9" width="17.5703125" style="1" customWidth="1" outlineLevel="1"/>
    <col min="10" max="10" width="17.7109375" style="1" customWidth="1" outlineLevel="1"/>
    <col min="11" max="16384" width="9.140625" style="1"/>
  </cols>
  <sheetData>
    <row r="1" spans="1:10">
      <c r="F1" s="8"/>
      <c r="G1" s="8"/>
      <c r="H1" s="8"/>
      <c r="I1" s="8"/>
    </row>
    <row r="2" spans="1:10">
      <c r="C2" s="5"/>
      <c r="D2" s="9"/>
      <c r="F2" s="8"/>
      <c r="G2" s="8"/>
      <c r="H2" s="8"/>
      <c r="I2" s="8"/>
    </row>
    <row r="3" spans="1:10">
      <c r="C3" s="10"/>
      <c r="D3" s="9"/>
      <c r="F3" s="8"/>
      <c r="G3" s="8"/>
      <c r="H3" s="8"/>
      <c r="I3" s="8"/>
    </row>
    <row r="4" spans="1:10">
      <c r="C4" s="10"/>
      <c r="D4" s="9"/>
      <c r="F4" s="8"/>
      <c r="G4" s="8"/>
      <c r="H4" s="8"/>
      <c r="I4" s="8"/>
    </row>
    <row r="5" spans="1:10">
      <c r="A5" s="6" t="s">
        <v>0</v>
      </c>
      <c r="B5" s="6"/>
      <c r="C5" s="11"/>
      <c r="F5" s="8"/>
      <c r="G5" s="8"/>
      <c r="H5" s="8"/>
      <c r="I5" s="8" t="s">
        <v>12</v>
      </c>
    </row>
    <row r="6" spans="1:10">
      <c r="A6" s="6" t="s">
        <v>11</v>
      </c>
      <c r="B6" s="6"/>
      <c r="C6" s="11"/>
      <c r="F6" s="8"/>
      <c r="G6" s="8"/>
      <c r="H6" s="8"/>
      <c r="I6" s="8" t="s">
        <v>13</v>
      </c>
      <c r="J6" s="41"/>
    </row>
    <row r="7" spans="1:10">
      <c r="A7" s="7" t="s">
        <v>6</v>
      </c>
      <c r="B7" s="7"/>
      <c r="C7" s="11"/>
      <c r="F7" s="8"/>
      <c r="G7" s="8"/>
      <c r="H7" s="8"/>
      <c r="I7" s="8"/>
    </row>
    <row r="8" spans="1:10" ht="13.5" thickBot="1">
      <c r="A8" s="10"/>
      <c r="B8" s="10"/>
      <c r="C8" s="10"/>
      <c r="F8" s="8"/>
      <c r="G8" s="8"/>
      <c r="H8" s="8"/>
      <c r="I8" s="8"/>
    </row>
    <row r="9" spans="1:10" ht="26.25" thickBot="1">
      <c r="A9" s="18" t="s">
        <v>1</v>
      </c>
      <c r="B9" s="36" t="s">
        <v>14</v>
      </c>
      <c r="C9" s="37" t="s">
        <v>2</v>
      </c>
      <c r="D9" s="36" t="s">
        <v>3</v>
      </c>
      <c r="E9" s="55" t="s">
        <v>4</v>
      </c>
      <c r="F9" s="38" t="s">
        <v>7</v>
      </c>
      <c r="G9" s="38" t="s">
        <v>8</v>
      </c>
      <c r="H9" s="38" t="s">
        <v>9</v>
      </c>
      <c r="I9" s="38" t="s">
        <v>10</v>
      </c>
      <c r="J9" s="39" t="s">
        <v>5</v>
      </c>
    </row>
    <row r="10" spans="1:10" ht="13.5" thickBot="1">
      <c r="A10" s="14"/>
      <c r="B10" s="14"/>
      <c r="C10" s="15"/>
      <c r="D10" s="14"/>
      <c r="E10" s="24"/>
      <c r="F10" s="17"/>
      <c r="G10" s="17"/>
      <c r="H10" s="17"/>
      <c r="I10" s="17"/>
    </row>
    <row r="11" spans="1:10" ht="13.5" thickBot="1">
      <c r="A11" s="18">
        <v>1</v>
      </c>
      <c r="B11" s="36"/>
      <c r="C11" s="19" t="s">
        <v>55</v>
      </c>
      <c r="D11" s="13"/>
      <c r="E11" s="29"/>
      <c r="F11" s="21"/>
      <c r="G11" s="21"/>
      <c r="H11" s="21"/>
      <c r="I11" s="21"/>
      <c r="J11" s="22"/>
    </row>
    <row r="12" spans="1:10">
      <c r="A12" s="44"/>
      <c r="B12" s="44"/>
      <c r="C12" s="58"/>
      <c r="D12" s="45"/>
      <c r="E12" s="53"/>
      <c r="F12" s="46"/>
      <c r="G12" s="46"/>
      <c r="H12" s="46"/>
      <c r="I12" s="46"/>
      <c r="J12" s="46"/>
    </row>
    <row r="13" spans="1:10" ht="25.5">
      <c r="A13" s="44"/>
      <c r="B13" s="66"/>
      <c r="C13" s="52" t="s">
        <v>59</v>
      </c>
      <c r="D13" s="45" t="s">
        <v>16</v>
      </c>
      <c r="E13" s="53">
        <v>1</v>
      </c>
      <c r="F13" s="62"/>
      <c r="G13" s="62"/>
      <c r="H13" s="62"/>
      <c r="I13" s="62"/>
      <c r="J13" s="62"/>
    </row>
    <row r="14" spans="1:10">
      <c r="A14" s="44"/>
      <c r="B14" s="66"/>
      <c r="C14" s="52" t="s">
        <v>29</v>
      </c>
      <c r="D14" s="45" t="s">
        <v>16</v>
      </c>
      <c r="E14" s="53">
        <v>1</v>
      </c>
      <c r="F14" s="62"/>
      <c r="G14" s="62"/>
      <c r="H14" s="62"/>
      <c r="I14" s="62"/>
      <c r="J14" s="62"/>
    </row>
    <row r="15" spans="1:10" ht="25.5">
      <c r="A15" s="44"/>
      <c r="B15" s="66"/>
      <c r="C15" s="52" t="s">
        <v>68</v>
      </c>
      <c r="D15" s="45" t="s">
        <v>18</v>
      </c>
      <c r="E15" s="53">
        <v>1</v>
      </c>
      <c r="F15" s="62"/>
      <c r="G15" s="62"/>
      <c r="H15" s="62"/>
      <c r="I15" s="62"/>
      <c r="J15" s="62"/>
    </row>
    <row r="16" spans="1:10">
      <c r="A16" s="44"/>
      <c r="B16" s="66"/>
      <c r="C16" s="52" t="s">
        <v>30</v>
      </c>
      <c r="D16" s="45" t="s">
        <v>16</v>
      </c>
      <c r="E16" s="53">
        <v>1</v>
      </c>
      <c r="F16" s="62"/>
      <c r="G16" s="62"/>
      <c r="H16" s="62"/>
      <c r="I16" s="62"/>
      <c r="J16" s="62"/>
    </row>
    <row r="17" spans="1:10">
      <c r="A17" s="44"/>
      <c r="B17" s="66"/>
      <c r="C17" s="52" t="s">
        <v>46</v>
      </c>
      <c r="D17" s="45" t="s">
        <v>16</v>
      </c>
      <c r="E17" s="53">
        <v>1</v>
      </c>
      <c r="F17" s="62"/>
      <c r="G17" s="62"/>
      <c r="H17" s="62"/>
      <c r="I17" s="62"/>
      <c r="J17" s="62"/>
    </row>
    <row r="18" spans="1:10">
      <c r="A18" s="44"/>
      <c r="B18" s="66"/>
      <c r="C18" s="52" t="s">
        <v>47</v>
      </c>
      <c r="D18" s="45" t="s">
        <v>16</v>
      </c>
      <c r="E18" s="53">
        <v>1</v>
      </c>
      <c r="F18" s="62"/>
      <c r="G18" s="62"/>
      <c r="H18" s="62"/>
      <c r="I18" s="62"/>
      <c r="J18" s="62"/>
    </row>
    <row r="19" spans="1:10">
      <c r="A19" s="44"/>
      <c r="B19" s="66"/>
      <c r="C19" s="52" t="s">
        <v>48</v>
      </c>
      <c r="D19" s="45" t="s">
        <v>16</v>
      </c>
      <c r="E19" s="53">
        <v>1</v>
      </c>
      <c r="F19" s="62"/>
      <c r="G19" s="62"/>
      <c r="H19" s="62"/>
      <c r="I19" s="62"/>
      <c r="J19" s="62"/>
    </row>
    <row r="20" spans="1:10">
      <c r="A20" s="44"/>
      <c r="B20" s="66"/>
      <c r="C20" s="52" t="s">
        <v>49</v>
      </c>
      <c r="D20" s="45" t="s">
        <v>16</v>
      </c>
      <c r="E20" s="53">
        <v>1</v>
      </c>
      <c r="F20" s="62"/>
      <c r="G20" s="62"/>
      <c r="H20" s="62"/>
      <c r="I20" s="62"/>
      <c r="J20" s="62"/>
    </row>
    <row r="21" spans="1:10">
      <c r="A21" s="44"/>
      <c r="B21" s="66"/>
      <c r="C21" s="52" t="s">
        <v>32</v>
      </c>
      <c r="D21" s="45" t="s">
        <v>16</v>
      </c>
      <c r="E21" s="53">
        <v>1</v>
      </c>
      <c r="F21" s="62"/>
      <c r="G21" s="62"/>
      <c r="H21" s="62"/>
      <c r="I21" s="62"/>
      <c r="J21" s="62"/>
    </row>
    <row r="22" spans="1:10">
      <c r="A22" s="44"/>
      <c r="B22" s="66"/>
      <c r="C22" s="52" t="s">
        <v>34</v>
      </c>
      <c r="D22" s="45" t="s">
        <v>16</v>
      </c>
      <c r="E22" s="53">
        <v>7</v>
      </c>
      <c r="F22" s="62"/>
      <c r="G22" s="62"/>
      <c r="H22" s="62"/>
      <c r="I22" s="62"/>
      <c r="J22" s="62"/>
    </row>
    <row r="23" spans="1:10">
      <c r="A23" s="44"/>
      <c r="B23" s="66"/>
      <c r="C23" s="52" t="s">
        <v>50</v>
      </c>
      <c r="D23" s="45" t="s">
        <v>16</v>
      </c>
      <c r="E23" s="53">
        <v>1</v>
      </c>
      <c r="F23" s="62"/>
      <c r="G23" s="62"/>
      <c r="H23" s="62"/>
      <c r="I23" s="62"/>
      <c r="J23" s="62"/>
    </row>
    <row r="24" spans="1:10">
      <c r="A24" s="44"/>
      <c r="B24" s="66"/>
      <c r="C24" s="52" t="s">
        <v>60</v>
      </c>
      <c r="D24" s="45" t="s">
        <v>16</v>
      </c>
      <c r="E24" s="53">
        <v>31</v>
      </c>
      <c r="F24" s="62"/>
      <c r="G24" s="62"/>
      <c r="H24" s="62"/>
      <c r="I24" s="62"/>
      <c r="J24" s="62"/>
    </row>
    <row r="25" spans="1:10">
      <c r="A25" s="44"/>
      <c r="B25" s="66"/>
      <c r="C25" s="52" t="s">
        <v>35</v>
      </c>
      <c r="D25" s="45" t="s">
        <v>16</v>
      </c>
      <c r="E25" s="53">
        <f>242+12</f>
        <v>254</v>
      </c>
      <c r="F25" s="62"/>
      <c r="G25" s="62"/>
      <c r="H25" s="62"/>
      <c r="I25" s="62"/>
      <c r="J25" s="62"/>
    </row>
    <row r="26" spans="1:10">
      <c r="A26" s="44"/>
      <c r="B26" s="66"/>
      <c r="C26" s="52" t="s">
        <v>51</v>
      </c>
      <c r="D26" s="45" t="s">
        <v>16</v>
      </c>
      <c r="E26" s="53">
        <v>242</v>
      </c>
      <c r="F26" s="62"/>
      <c r="G26" s="62"/>
      <c r="H26" s="62"/>
      <c r="I26" s="62"/>
      <c r="J26" s="62"/>
    </row>
    <row r="27" spans="1:10">
      <c r="A27" s="44"/>
      <c r="B27" s="66"/>
      <c r="C27" s="52" t="s">
        <v>36</v>
      </c>
      <c r="D27" s="45" t="s">
        <v>16</v>
      </c>
      <c r="E27" s="53">
        <v>12</v>
      </c>
      <c r="F27" s="62"/>
      <c r="G27" s="62"/>
      <c r="H27" s="62"/>
      <c r="I27" s="62"/>
      <c r="J27" s="62"/>
    </row>
    <row r="28" spans="1:10" ht="25.5">
      <c r="A28" s="44"/>
      <c r="B28" s="67"/>
      <c r="C28" s="52" t="s">
        <v>61</v>
      </c>
      <c r="D28" s="45" t="s">
        <v>16</v>
      </c>
      <c r="E28" s="53">
        <v>32</v>
      </c>
      <c r="F28" s="62"/>
      <c r="G28" s="62"/>
      <c r="H28" s="62"/>
      <c r="I28" s="62"/>
      <c r="J28" s="62"/>
    </row>
    <row r="29" spans="1:10">
      <c r="A29" s="44"/>
      <c r="B29" s="52"/>
      <c r="C29" s="52" t="s">
        <v>33</v>
      </c>
      <c r="D29" s="45" t="s">
        <v>16</v>
      </c>
      <c r="E29" s="53">
        <v>1</v>
      </c>
      <c r="F29" s="62"/>
      <c r="G29" s="62"/>
      <c r="H29" s="62"/>
      <c r="I29" s="62"/>
      <c r="J29" s="62"/>
    </row>
    <row r="30" spans="1:10">
      <c r="A30" s="44"/>
      <c r="B30" s="52"/>
      <c r="C30" s="52"/>
      <c r="D30" s="45"/>
      <c r="E30" s="53"/>
      <c r="F30" s="62"/>
      <c r="G30" s="62"/>
      <c r="H30" s="62"/>
      <c r="I30" s="62"/>
      <c r="J30" s="62"/>
    </row>
    <row r="31" spans="1:10">
      <c r="A31" s="44"/>
      <c r="B31" s="52"/>
      <c r="C31" s="52" t="s">
        <v>73</v>
      </c>
      <c r="D31" s="45" t="s">
        <v>18</v>
      </c>
      <c r="E31" s="53">
        <v>1</v>
      </c>
      <c r="F31" s="62"/>
      <c r="G31" s="62"/>
      <c r="H31" s="62"/>
      <c r="I31" s="62"/>
      <c r="J31" s="62"/>
    </row>
    <row r="32" spans="1:10">
      <c r="A32" s="44"/>
      <c r="B32" s="52"/>
      <c r="C32" s="52" t="s">
        <v>56</v>
      </c>
      <c r="D32" s="45" t="s">
        <v>18</v>
      </c>
      <c r="E32" s="53">
        <v>1</v>
      </c>
      <c r="F32" s="62"/>
      <c r="G32" s="62"/>
      <c r="H32" s="62"/>
      <c r="I32" s="62"/>
      <c r="J32" s="62"/>
    </row>
    <row r="33" spans="1:10">
      <c r="A33" s="44"/>
      <c r="B33" s="44"/>
      <c r="C33" s="52" t="s">
        <v>74</v>
      </c>
      <c r="D33" s="45" t="s">
        <v>18</v>
      </c>
      <c r="E33" s="53">
        <v>1</v>
      </c>
      <c r="F33" s="62"/>
      <c r="G33" s="62"/>
      <c r="H33" s="62"/>
      <c r="I33" s="62"/>
      <c r="J33" s="62"/>
    </row>
    <row r="34" spans="1:10">
      <c r="A34" s="44"/>
      <c r="B34" s="44"/>
      <c r="C34" s="52"/>
      <c r="D34" s="45"/>
      <c r="E34" s="53"/>
      <c r="F34" s="62"/>
      <c r="G34" s="62"/>
      <c r="H34" s="62"/>
      <c r="I34" s="62"/>
      <c r="J34" s="62"/>
    </row>
    <row r="35" spans="1:10" ht="38.25">
      <c r="A35" s="44"/>
      <c r="B35" s="44"/>
      <c r="C35" s="52" t="s">
        <v>37</v>
      </c>
      <c r="D35" s="45" t="s">
        <v>16</v>
      </c>
      <c r="E35" s="53">
        <v>5</v>
      </c>
      <c r="F35" s="62"/>
      <c r="G35" s="62"/>
      <c r="H35" s="62"/>
      <c r="I35" s="62"/>
      <c r="J35" s="62"/>
    </row>
    <row r="36" spans="1:10" ht="51">
      <c r="A36" s="44"/>
      <c r="B36" s="44"/>
      <c r="C36" s="52" t="s">
        <v>57</v>
      </c>
      <c r="D36" s="45" t="s">
        <v>16</v>
      </c>
      <c r="E36" s="53">
        <v>2</v>
      </c>
      <c r="F36" s="62"/>
      <c r="G36" s="62"/>
      <c r="H36" s="62"/>
      <c r="I36" s="62"/>
      <c r="J36" s="62"/>
    </row>
    <row r="37" spans="1:10">
      <c r="A37" s="44"/>
      <c r="B37" s="44"/>
      <c r="C37" s="52" t="s">
        <v>58</v>
      </c>
      <c r="D37" s="45" t="s">
        <v>18</v>
      </c>
      <c r="E37" s="53">
        <v>1</v>
      </c>
      <c r="F37" s="62"/>
      <c r="G37" s="62"/>
      <c r="H37" s="62"/>
      <c r="I37" s="62"/>
      <c r="J37" s="62"/>
    </row>
    <row r="38" spans="1:10" ht="38.25">
      <c r="A38" s="44"/>
      <c r="B38" s="44"/>
      <c r="C38" s="52" t="s">
        <v>38</v>
      </c>
      <c r="D38" s="45" t="s">
        <v>16</v>
      </c>
      <c r="E38" s="53">
        <f>E35*2</f>
        <v>10</v>
      </c>
      <c r="F38" s="62"/>
      <c r="G38" s="62"/>
      <c r="H38" s="62"/>
      <c r="I38" s="62"/>
      <c r="J38" s="62"/>
    </row>
    <row r="39" spans="1:10" ht="38.25">
      <c r="A39" s="44"/>
      <c r="B39" s="44"/>
      <c r="C39" s="52" t="s">
        <v>62</v>
      </c>
      <c r="D39" s="45" t="s">
        <v>16</v>
      </c>
      <c r="E39" s="53">
        <v>10</v>
      </c>
      <c r="F39" s="62"/>
      <c r="G39" s="62"/>
      <c r="H39" s="62"/>
      <c r="I39" s="62"/>
      <c r="J39" s="62"/>
    </row>
    <row r="40" spans="1:10">
      <c r="A40" s="44"/>
      <c r="B40" s="44"/>
      <c r="C40" s="51"/>
      <c r="D40" s="45"/>
      <c r="E40" s="53"/>
      <c r="F40" s="62"/>
      <c r="G40" s="62"/>
      <c r="H40" s="62"/>
      <c r="I40" s="62"/>
      <c r="J40" s="62"/>
    </row>
    <row r="41" spans="1:10">
      <c r="A41" s="44"/>
      <c r="B41" s="44"/>
      <c r="C41" s="51"/>
      <c r="D41" s="45"/>
      <c r="E41" s="53"/>
      <c r="F41" s="62"/>
      <c r="G41" s="62"/>
      <c r="H41" s="62"/>
      <c r="I41" s="62"/>
      <c r="J41" s="62"/>
    </row>
    <row r="42" spans="1:10" ht="25.5">
      <c r="A42" s="44"/>
      <c r="B42" s="44"/>
      <c r="C42" s="52" t="s">
        <v>39</v>
      </c>
      <c r="D42" s="45" t="s">
        <v>17</v>
      </c>
      <c r="E42" s="53">
        <f>SUM(E26:E28)*11</f>
        <v>3146</v>
      </c>
      <c r="F42" s="62"/>
      <c r="G42" s="62"/>
      <c r="H42" s="62"/>
      <c r="I42" s="62"/>
      <c r="J42" s="62"/>
    </row>
    <row r="43" spans="1:10" ht="48.75" customHeight="1">
      <c r="A43" s="44"/>
      <c r="B43" s="44" t="s">
        <v>63</v>
      </c>
      <c r="C43" s="52" t="s">
        <v>40</v>
      </c>
      <c r="D43" s="45" t="s">
        <v>17</v>
      </c>
      <c r="E43" s="53">
        <v>1200</v>
      </c>
      <c r="F43" s="62"/>
      <c r="G43" s="62"/>
      <c r="H43" s="62"/>
      <c r="I43" s="62"/>
      <c r="J43" s="62"/>
    </row>
    <row r="44" spans="1:10" ht="25.5">
      <c r="A44" s="44"/>
      <c r="B44" s="44" t="s">
        <v>42</v>
      </c>
      <c r="C44" s="52" t="s">
        <v>41</v>
      </c>
      <c r="D44" s="45" t="s">
        <v>17</v>
      </c>
      <c r="E44" s="53">
        <v>20</v>
      </c>
      <c r="F44" s="62"/>
      <c r="G44" s="62"/>
      <c r="H44" s="62"/>
      <c r="I44" s="62"/>
      <c r="J44" s="62"/>
    </row>
    <row r="45" spans="1:10">
      <c r="A45" s="44"/>
      <c r="B45" s="44"/>
      <c r="C45" s="51"/>
      <c r="D45" s="45"/>
      <c r="E45" s="53"/>
      <c r="F45" s="62"/>
      <c r="G45" s="62"/>
      <c r="H45" s="62"/>
      <c r="I45" s="62"/>
      <c r="J45" s="62"/>
    </row>
    <row r="46" spans="1:10" ht="38.25">
      <c r="A46" s="44"/>
      <c r="B46" s="44" t="s">
        <v>31</v>
      </c>
      <c r="C46" s="52" t="s">
        <v>40</v>
      </c>
      <c r="D46" s="45" t="s">
        <v>17</v>
      </c>
      <c r="E46" s="53">
        <v>20</v>
      </c>
      <c r="F46" s="62"/>
      <c r="G46" s="62"/>
      <c r="H46" s="62"/>
      <c r="I46" s="62"/>
      <c r="J46" s="62"/>
    </row>
    <row r="47" spans="1:10" ht="25.5">
      <c r="A47" s="44"/>
      <c r="B47" s="44" t="s">
        <v>31</v>
      </c>
      <c r="C47" s="52" t="s">
        <v>41</v>
      </c>
      <c r="D47" s="45" t="s">
        <v>17</v>
      </c>
      <c r="E47" s="53">
        <v>20</v>
      </c>
      <c r="F47" s="62"/>
      <c r="G47" s="62"/>
      <c r="H47" s="62"/>
      <c r="I47" s="62"/>
      <c r="J47" s="62"/>
    </row>
    <row r="48" spans="1:10">
      <c r="A48" s="44"/>
      <c r="B48" s="44"/>
      <c r="C48" s="51"/>
      <c r="D48" s="45"/>
      <c r="E48" s="53"/>
      <c r="F48" s="62"/>
      <c r="G48" s="62"/>
      <c r="H48" s="62"/>
      <c r="I48" s="62"/>
      <c r="J48" s="62"/>
    </row>
    <row r="49" spans="1:10" ht="25.5">
      <c r="A49" s="44"/>
      <c r="B49" s="44"/>
      <c r="C49" s="52" t="s">
        <v>66</v>
      </c>
      <c r="D49" s="45" t="s">
        <v>16</v>
      </c>
      <c r="E49" s="53">
        <f>SUM(E43:E47)*3</f>
        <v>3780</v>
      </c>
      <c r="F49" s="62"/>
      <c r="G49" s="62"/>
      <c r="H49" s="62"/>
      <c r="I49" s="62"/>
      <c r="J49" s="62"/>
    </row>
    <row r="50" spans="1:10">
      <c r="A50" s="44"/>
      <c r="B50" s="44"/>
      <c r="C50" s="51" t="s">
        <v>64</v>
      </c>
      <c r="D50" s="45" t="s">
        <v>17</v>
      </c>
      <c r="E50" s="53">
        <v>1200</v>
      </c>
      <c r="F50" s="62"/>
      <c r="G50" s="62"/>
      <c r="H50" s="62"/>
      <c r="I50" s="62"/>
      <c r="J50" s="62"/>
    </row>
    <row r="51" spans="1:10">
      <c r="A51" s="44"/>
      <c r="B51" s="44"/>
      <c r="C51" s="51" t="s">
        <v>65</v>
      </c>
      <c r="D51" s="45" t="s">
        <v>17</v>
      </c>
      <c r="E51" s="53">
        <v>800</v>
      </c>
      <c r="F51" s="62"/>
      <c r="G51" s="62"/>
      <c r="H51" s="62"/>
      <c r="I51" s="62"/>
      <c r="J51" s="62"/>
    </row>
    <row r="52" spans="1:10">
      <c r="A52" s="44"/>
      <c r="B52" s="44"/>
      <c r="C52" s="51" t="s">
        <v>70</v>
      </c>
      <c r="D52" s="45" t="s">
        <v>16</v>
      </c>
      <c r="E52" s="53">
        <v>10</v>
      </c>
      <c r="F52" s="62"/>
      <c r="G52" s="62"/>
      <c r="H52" s="62"/>
      <c r="I52" s="62"/>
      <c r="J52" s="62"/>
    </row>
    <row r="53" spans="1:10">
      <c r="A53" s="44"/>
      <c r="B53" s="44"/>
      <c r="C53" s="51" t="s">
        <v>67</v>
      </c>
      <c r="D53" s="45" t="s">
        <v>17</v>
      </c>
      <c r="E53" s="53">
        <v>20</v>
      </c>
      <c r="F53" s="62"/>
      <c r="G53" s="62"/>
      <c r="H53" s="62"/>
      <c r="I53" s="62"/>
      <c r="J53" s="62"/>
    </row>
    <row r="54" spans="1:10">
      <c r="A54" s="25"/>
      <c r="B54" s="25"/>
      <c r="C54" s="59"/>
      <c r="D54" s="16"/>
      <c r="E54" s="24"/>
      <c r="F54" s="62"/>
      <c r="G54" s="62"/>
      <c r="H54" s="62"/>
      <c r="I54" s="62"/>
      <c r="J54" s="62"/>
    </row>
    <row r="55" spans="1:10" ht="25.5">
      <c r="A55" s="25"/>
      <c r="B55" s="25"/>
      <c r="C55" s="34" t="s">
        <v>52</v>
      </c>
      <c r="D55" s="16" t="s">
        <v>18</v>
      </c>
      <c r="E55" s="24">
        <v>1</v>
      </c>
      <c r="F55" s="62"/>
      <c r="G55" s="62"/>
      <c r="H55" s="62"/>
      <c r="I55" s="62"/>
      <c r="J55" s="62"/>
    </row>
    <row r="56" spans="1:10">
      <c r="A56" s="25"/>
      <c r="B56" s="25"/>
      <c r="C56" s="34" t="s">
        <v>22</v>
      </c>
      <c r="D56" s="16" t="s">
        <v>18</v>
      </c>
      <c r="E56" s="24">
        <v>1</v>
      </c>
      <c r="F56" s="62"/>
      <c r="G56" s="62"/>
      <c r="H56" s="62"/>
      <c r="I56" s="62"/>
      <c r="J56" s="62"/>
    </row>
    <row r="57" spans="1:10">
      <c r="A57" s="25"/>
      <c r="B57" s="25"/>
      <c r="C57" s="34" t="s">
        <v>43</v>
      </c>
      <c r="D57" s="16" t="s">
        <v>18</v>
      </c>
      <c r="E57" s="24">
        <v>1</v>
      </c>
      <c r="F57" s="62"/>
      <c r="G57" s="62"/>
      <c r="H57" s="62"/>
      <c r="I57" s="62"/>
      <c r="J57" s="62"/>
    </row>
    <row r="58" spans="1:10">
      <c r="A58" s="25"/>
      <c r="B58" s="25"/>
      <c r="C58" s="34" t="s">
        <v>44</v>
      </c>
      <c r="D58" s="16" t="s">
        <v>18</v>
      </c>
      <c r="E58" s="24">
        <v>1</v>
      </c>
      <c r="F58" s="62"/>
      <c r="G58" s="62"/>
      <c r="H58" s="62"/>
      <c r="I58" s="62"/>
      <c r="J58" s="62"/>
    </row>
    <row r="59" spans="1:10">
      <c r="A59" s="25"/>
      <c r="B59" s="25"/>
      <c r="C59" s="34" t="s">
        <v>45</v>
      </c>
      <c r="D59" s="16" t="s">
        <v>18</v>
      </c>
      <c r="E59" s="24">
        <v>1</v>
      </c>
      <c r="F59" s="62"/>
      <c r="G59" s="62"/>
      <c r="H59" s="62"/>
      <c r="I59" s="62"/>
      <c r="J59" s="62"/>
    </row>
    <row r="60" spans="1:10">
      <c r="A60" s="25"/>
      <c r="B60" s="25"/>
      <c r="C60" s="34" t="s">
        <v>71</v>
      </c>
      <c r="D60" s="16" t="s">
        <v>18</v>
      </c>
      <c r="E60" s="24">
        <v>1</v>
      </c>
      <c r="F60" s="62"/>
      <c r="G60" s="62"/>
      <c r="H60" s="62"/>
      <c r="I60" s="62"/>
      <c r="J60" s="62"/>
    </row>
    <row r="61" spans="1:10" ht="38.25">
      <c r="A61" s="25"/>
      <c r="B61" s="25"/>
      <c r="C61" s="34" t="s">
        <v>23</v>
      </c>
      <c r="D61" s="16" t="s">
        <v>18</v>
      </c>
      <c r="E61" s="24">
        <v>1</v>
      </c>
      <c r="F61" s="62"/>
      <c r="G61" s="62"/>
      <c r="H61" s="62"/>
      <c r="I61" s="62"/>
      <c r="J61" s="62"/>
    </row>
    <row r="62" spans="1:10">
      <c r="A62" s="25"/>
      <c r="B62" s="25"/>
      <c r="C62" s="26" t="s">
        <v>15</v>
      </c>
      <c r="D62" s="16" t="s">
        <v>18</v>
      </c>
      <c r="E62" s="24">
        <v>1</v>
      </c>
      <c r="F62" s="62"/>
      <c r="G62" s="62"/>
      <c r="H62" s="62"/>
      <c r="I62" s="62"/>
      <c r="J62" s="62"/>
    </row>
    <row r="63" spans="1:10">
      <c r="A63" s="25"/>
      <c r="B63" s="25"/>
      <c r="C63" s="26" t="s">
        <v>69</v>
      </c>
      <c r="D63" s="16" t="s">
        <v>18</v>
      </c>
      <c r="E63" s="24">
        <v>1</v>
      </c>
      <c r="F63" s="62"/>
      <c r="G63" s="62"/>
      <c r="H63" s="62"/>
      <c r="I63" s="62"/>
      <c r="J63" s="62"/>
    </row>
    <row r="64" spans="1:10">
      <c r="A64" s="25"/>
      <c r="B64" s="25"/>
      <c r="C64" s="26" t="s">
        <v>24</v>
      </c>
      <c r="D64" s="16" t="s">
        <v>18</v>
      </c>
      <c r="E64" s="24">
        <v>1</v>
      </c>
      <c r="F64" s="62"/>
      <c r="G64" s="62"/>
      <c r="H64" s="62"/>
      <c r="I64" s="62"/>
      <c r="J64" s="62"/>
    </row>
    <row r="65" spans="1:10">
      <c r="A65" s="25"/>
      <c r="B65" s="25"/>
      <c r="C65" s="26" t="s">
        <v>26</v>
      </c>
      <c r="D65" s="16" t="s">
        <v>18</v>
      </c>
      <c r="E65" s="24">
        <v>1</v>
      </c>
      <c r="F65" s="62"/>
      <c r="G65" s="62"/>
      <c r="H65" s="62"/>
      <c r="I65" s="62"/>
      <c r="J65" s="62"/>
    </row>
    <row r="66" spans="1:10" ht="15" customHeight="1">
      <c r="A66" s="25"/>
      <c r="B66" s="25"/>
      <c r="C66" s="59"/>
      <c r="D66" s="60"/>
      <c r="E66" s="61"/>
      <c r="F66" s="63"/>
      <c r="G66" s="63"/>
      <c r="H66" s="63"/>
      <c r="I66" s="63"/>
      <c r="J66" s="63"/>
    </row>
    <row r="67" spans="1:10">
      <c r="A67" s="25"/>
      <c r="B67" s="25"/>
      <c r="C67" s="26"/>
      <c r="D67" s="16"/>
      <c r="E67" s="24"/>
      <c r="F67" s="43"/>
      <c r="G67" s="43"/>
      <c r="H67" s="43"/>
      <c r="I67" s="43"/>
      <c r="J67" s="43"/>
    </row>
    <row r="68" spans="1:10" ht="13.5" thickBot="1">
      <c r="A68" s="14"/>
      <c r="B68" s="14"/>
      <c r="C68" s="42"/>
      <c r="D68" s="16"/>
      <c r="E68" s="27"/>
      <c r="F68" s="28"/>
      <c r="G68" s="28"/>
      <c r="H68" s="28"/>
      <c r="I68" s="28"/>
      <c r="J68" s="43"/>
    </row>
    <row r="69" spans="1:10" ht="13.5" thickBot="1">
      <c r="A69" s="12"/>
      <c r="B69" s="13"/>
      <c r="C69" s="19" t="s">
        <v>19</v>
      </c>
      <c r="D69" s="20"/>
      <c r="E69" s="29"/>
      <c r="F69" s="30"/>
      <c r="G69" s="30"/>
      <c r="H69" s="30"/>
      <c r="I69" s="30"/>
      <c r="J69" s="31">
        <f>SUM(J13:J68)</f>
        <v>0</v>
      </c>
    </row>
    <row r="70" spans="1:10">
      <c r="A70" s="14"/>
      <c r="B70" s="14"/>
      <c r="C70" s="15"/>
      <c r="D70" s="16"/>
      <c r="E70" s="24"/>
      <c r="F70" s="16"/>
      <c r="G70" s="16"/>
      <c r="H70" s="16"/>
      <c r="I70" s="16"/>
      <c r="J70" s="43"/>
    </row>
    <row r="71" spans="1:10">
      <c r="A71" s="14"/>
      <c r="B71" s="14"/>
      <c r="C71" s="26"/>
      <c r="D71" s="14"/>
      <c r="E71" s="24"/>
      <c r="F71" s="8"/>
      <c r="G71" s="8"/>
      <c r="H71" s="8"/>
      <c r="I71" s="8"/>
    </row>
    <row r="72" spans="1:10">
      <c r="A72" s="14"/>
      <c r="B72" s="14"/>
      <c r="C72" s="26"/>
      <c r="D72" s="14"/>
      <c r="E72" s="24"/>
      <c r="F72" s="8"/>
      <c r="G72" s="8"/>
      <c r="H72" s="8"/>
      <c r="I72" s="8"/>
    </row>
    <row r="73" spans="1:10">
      <c r="A73" s="14"/>
      <c r="B73" s="14"/>
      <c r="C73" s="26"/>
      <c r="D73" s="14"/>
      <c r="E73" s="24"/>
      <c r="F73" s="8"/>
      <c r="G73" s="8"/>
      <c r="H73" s="8"/>
      <c r="I73" s="8"/>
    </row>
    <row r="74" spans="1:10">
      <c r="A74" s="14"/>
      <c r="B74" s="14"/>
      <c r="C74" s="26"/>
      <c r="D74" s="14"/>
      <c r="E74" s="24"/>
      <c r="F74" s="8"/>
      <c r="G74" s="8"/>
      <c r="H74" s="8"/>
      <c r="I74" s="8"/>
    </row>
    <row r="75" spans="1:10">
      <c r="A75" s="14"/>
      <c r="B75" s="14"/>
      <c r="C75" s="26"/>
      <c r="D75" s="14"/>
      <c r="E75" s="24"/>
      <c r="F75" s="8"/>
      <c r="G75" s="8"/>
      <c r="H75" s="8"/>
      <c r="I75" s="8"/>
    </row>
    <row r="76" spans="1:10">
      <c r="A76" s="14"/>
      <c r="B76" s="14"/>
      <c r="C76" s="26"/>
      <c r="D76" s="14"/>
      <c r="E76" s="24"/>
      <c r="F76" s="8"/>
      <c r="G76" s="8"/>
      <c r="H76" s="8"/>
      <c r="I76" s="8"/>
    </row>
    <row r="77" spans="1:10">
      <c r="A77" s="14"/>
      <c r="B77" s="14"/>
      <c r="C77" s="26"/>
      <c r="D77" s="14"/>
      <c r="E77" s="24"/>
      <c r="F77" s="8"/>
      <c r="G77" s="8"/>
      <c r="H77" s="8"/>
      <c r="I77" s="8"/>
    </row>
    <row r="78" spans="1:10">
      <c r="A78" s="14"/>
      <c r="B78" s="14"/>
      <c r="C78" s="26"/>
      <c r="D78" s="14"/>
      <c r="E78" s="24"/>
      <c r="F78" s="8"/>
      <c r="G78" s="8"/>
      <c r="H78" s="8"/>
      <c r="I78" s="8"/>
    </row>
    <row r="79" spans="1:10">
      <c r="A79" s="14"/>
      <c r="B79" s="14"/>
      <c r="C79" s="26"/>
      <c r="D79" s="14"/>
      <c r="E79" s="24"/>
      <c r="F79" s="8"/>
      <c r="G79" s="8"/>
      <c r="H79" s="8"/>
      <c r="I79" s="8"/>
    </row>
    <row r="80" spans="1:10">
      <c r="A80" s="14"/>
      <c r="B80" s="14"/>
      <c r="C80" s="26"/>
      <c r="D80" s="14"/>
      <c r="E80" s="24"/>
      <c r="F80" s="8"/>
      <c r="G80" s="8"/>
      <c r="H80" s="8"/>
      <c r="I80" s="8"/>
    </row>
    <row r="81" spans="1:9">
      <c r="A81" s="14"/>
      <c r="B81" s="14"/>
      <c r="C81" s="23"/>
      <c r="D81" s="14"/>
      <c r="E81" s="24"/>
      <c r="F81" s="17"/>
      <c r="G81" s="17"/>
      <c r="H81" s="17"/>
      <c r="I81" s="17"/>
    </row>
    <row r="82" spans="1:9">
      <c r="A82" s="14"/>
      <c r="B82" s="14"/>
      <c r="C82" s="23"/>
      <c r="D82" s="14"/>
      <c r="E82" s="24"/>
      <c r="F82" s="17"/>
      <c r="G82" s="17"/>
      <c r="H82" s="17"/>
      <c r="I82" s="17"/>
    </row>
    <row r="83" spans="1:9">
      <c r="A83" s="14"/>
      <c r="B83" s="14"/>
      <c r="C83" s="26"/>
      <c r="D83" s="14"/>
      <c r="E83" s="24"/>
      <c r="F83" s="17"/>
      <c r="G83" s="17"/>
      <c r="H83" s="17"/>
      <c r="I83" s="17"/>
    </row>
    <row r="85" spans="1:9">
      <c r="A85" s="2"/>
      <c r="B85" s="2"/>
      <c r="C85" s="10"/>
    </row>
    <row r="86" spans="1:9">
      <c r="A86" s="2"/>
      <c r="B86" s="2"/>
      <c r="C86" s="10"/>
      <c r="F86" s="8"/>
      <c r="G86" s="8"/>
      <c r="H86" s="8"/>
      <c r="I86" s="8"/>
    </row>
    <row r="87" spans="1:9">
      <c r="A87" s="2"/>
      <c r="B87" s="2"/>
      <c r="F87" s="8"/>
      <c r="G87" s="8"/>
      <c r="H87" s="8"/>
      <c r="I87" s="8"/>
    </row>
    <row r="88" spans="1:9">
      <c r="A88" s="2"/>
      <c r="B88" s="2"/>
      <c r="F88" s="8"/>
      <c r="G88" s="8"/>
      <c r="H88" s="8"/>
      <c r="I88" s="8"/>
    </row>
    <row r="89" spans="1:9">
      <c r="A89" s="2"/>
      <c r="B89" s="2"/>
      <c r="F89" s="8"/>
      <c r="G89" s="8"/>
      <c r="H89" s="8"/>
      <c r="I89" s="8"/>
    </row>
    <row r="90" spans="1:9">
      <c r="A90" s="2"/>
      <c r="B90" s="2"/>
      <c r="F90" s="8"/>
      <c r="G90" s="8"/>
      <c r="H90" s="8"/>
      <c r="I90" s="8"/>
    </row>
    <row r="91" spans="1:9">
      <c r="A91" s="2"/>
      <c r="B91" s="2"/>
      <c r="C91" s="32"/>
      <c r="F91" s="8"/>
      <c r="G91" s="8"/>
      <c r="H91" s="8"/>
      <c r="I91" s="8"/>
    </row>
    <row r="92" spans="1:9">
      <c r="A92" s="2"/>
      <c r="B92" s="2"/>
      <c r="F92" s="8"/>
      <c r="G92" s="8"/>
      <c r="H92" s="8"/>
      <c r="I92" s="8"/>
    </row>
    <row r="93" spans="1:9">
      <c r="A93" s="2"/>
      <c r="B93" s="2"/>
      <c r="F93" s="8"/>
      <c r="G93" s="8"/>
      <c r="H93" s="8"/>
      <c r="I93" s="8"/>
    </row>
    <row r="94" spans="1:9">
      <c r="A94" s="2"/>
      <c r="B94" s="2"/>
      <c r="C94" s="10"/>
      <c r="F94" s="8"/>
      <c r="G94" s="8"/>
      <c r="H94" s="8"/>
      <c r="I94" s="8"/>
    </row>
    <row r="95" spans="1:9">
      <c r="A95" s="2"/>
      <c r="B95" s="2"/>
      <c r="F95" s="8"/>
      <c r="G95" s="8"/>
      <c r="H95" s="8"/>
      <c r="I95" s="8"/>
    </row>
    <row r="96" spans="1:9">
      <c r="A96" s="2"/>
      <c r="B96" s="2"/>
      <c r="F96" s="8"/>
      <c r="G96" s="8"/>
      <c r="H96" s="8"/>
      <c r="I96" s="8"/>
    </row>
    <row r="97" spans="1:9">
      <c r="A97" s="2"/>
      <c r="B97" s="2"/>
      <c r="C97" s="10"/>
      <c r="F97" s="8"/>
      <c r="G97" s="8"/>
      <c r="H97" s="8"/>
      <c r="I97" s="8"/>
    </row>
    <row r="98" spans="1:9">
      <c r="A98" s="2"/>
      <c r="B98" s="2"/>
      <c r="F98" s="8"/>
      <c r="G98" s="8"/>
      <c r="H98" s="8"/>
      <c r="I98" s="8"/>
    </row>
    <row r="99" spans="1:9">
      <c r="A99" s="2"/>
      <c r="B99" s="2"/>
      <c r="C99" s="10"/>
      <c r="F99" s="8"/>
      <c r="G99" s="8"/>
      <c r="H99" s="8"/>
      <c r="I99" s="8"/>
    </row>
    <row r="100" spans="1:9">
      <c r="A100" s="2"/>
      <c r="B100" s="2"/>
      <c r="F100" s="8"/>
      <c r="G100" s="8"/>
      <c r="H100" s="8"/>
      <c r="I100" s="8"/>
    </row>
    <row r="101" spans="1:9">
      <c r="A101" s="2"/>
      <c r="B101" s="2"/>
      <c r="F101" s="8"/>
      <c r="G101" s="8"/>
      <c r="H101" s="8"/>
      <c r="I101" s="8"/>
    </row>
    <row r="102" spans="1:9">
      <c r="A102" s="2"/>
      <c r="B102" s="2"/>
      <c r="C102" s="10"/>
      <c r="F102" s="8"/>
      <c r="G102" s="8"/>
      <c r="H102" s="8"/>
      <c r="I102" s="8"/>
    </row>
    <row r="103" spans="1:9">
      <c r="A103" s="2"/>
      <c r="B103" s="2"/>
      <c r="F103" s="8"/>
      <c r="G103" s="8"/>
      <c r="H103" s="8"/>
      <c r="I103" s="8"/>
    </row>
    <row r="104" spans="1:9">
      <c r="A104" s="2"/>
      <c r="B104" s="2"/>
      <c r="F104" s="8"/>
      <c r="G104" s="8"/>
      <c r="H104" s="8"/>
      <c r="I104" s="8"/>
    </row>
    <row r="105" spans="1:9">
      <c r="A105" s="2"/>
      <c r="B105" s="2"/>
      <c r="C105" s="10"/>
      <c r="F105" s="8"/>
      <c r="G105" s="8"/>
      <c r="H105" s="8"/>
      <c r="I105" s="8"/>
    </row>
    <row r="106" spans="1:9">
      <c r="A106" s="2"/>
      <c r="B106" s="2"/>
      <c r="F106" s="8"/>
      <c r="G106" s="8"/>
      <c r="H106" s="8"/>
      <c r="I106" s="8"/>
    </row>
    <row r="107" spans="1:9">
      <c r="A107" s="2"/>
      <c r="B107" s="2"/>
      <c r="F107" s="8"/>
      <c r="G107" s="8"/>
      <c r="H107" s="8"/>
      <c r="I107" s="8"/>
    </row>
    <row r="108" spans="1:9">
      <c r="A108" s="2"/>
      <c r="B108" s="2"/>
      <c r="C108" s="10"/>
    </row>
    <row r="109" spans="1:9">
      <c r="A109" s="2"/>
      <c r="B109" s="2"/>
      <c r="F109" s="8"/>
      <c r="G109" s="8"/>
      <c r="H109" s="8"/>
      <c r="I109" s="8"/>
    </row>
    <row r="110" spans="1:9">
      <c r="A110" s="2"/>
      <c r="B110" s="2"/>
      <c r="F110" s="8"/>
      <c r="G110" s="8"/>
      <c r="H110" s="8"/>
      <c r="I110" s="8"/>
    </row>
    <row r="111" spans="1:9">
      <c r="A111" s="2"/>
      <c r="B111" s="2"/>
      <c r="F111" s="8"/>
      <c r="G111" s="8"/>
      <c r="H111" s="8"/>
      <c r="I111" s="8"/>
    </row>
    <row r="112" spans="1:9">
      <c r="A112" s="2"/>
      <c r="B112" s="2"/>
      <c r="F112" s="8"/>
      <c r="G112" s="8"/>
      <c r="H112" s="8"/>
      <c r="I112" s="8"/>
    </row>
    <row r="113" spans="1:9">
      <c r="A113" s="2"/>
      <c r="B113" s="2"/>
      <c r="F113" s="8"/>
      <c r="G113" s="8"/>
      <c r="H113" s="8"/>
      <c r="I113" s="8"/>
    </row>
    <row r="114" spans="1:9">
      <c r="A114" s="2"/>
      <c r="B114" s="2"/>
      <c r="C114" s="32"/>
      <c r="F114" s="8"/>
      <c r="G114" s="8"/>
      <c r="H114" s="8"/>
      <c r="I114" s="8"/>
    </row>
    <row r="115" spans="1:9">
      <c r="A115" s="2"/>
      <c r="B115" s="2"/>
      <c r="C115" s="32"/>
      <c r="F115" s="8"/>
      <c r="G115" s="8"/>
      <c r="H115" s="8"/>
      <c r="I115" s="8"/>
    </row>
    <row r="116" spans="1:9">
      <c r="A116" s="2"/>
      <c r="B116" s="2"/>
      <c r="C116" s="32"/>
      <c r="F116" s="8"/>
      <c r="G116" s="8"/>
      <c r="H116" s="8"/>
      <c r="I116" s="8"/>
    </row>
    <row r="117" spans="1:9">
      <c r="A117" s="2"/>
      <c r="B117" s="2"/>
      <c r="C117" s="32"/>
      <c r="F117" s="8"/>
      <c r="G117" s="8"/>
      <c r="H117" s="8"/>
      <c r="I117" s="8"/>
    </row>
    <row r="118" spans="1:9">
      <c r="A118" s="2"/>
      <c r="B118" s="2"/>
      <c r="C118" s="32"/>
      <c r="F118" s="8"/>
      <c r="G118" s="8"/>
      <c r="H118" s="8"/>
      <c r="I118" s="8"/>
    </row>
    <row r="119" spans="1:9">
      <c r="A119" s="2"/>
      <c r="B119" s="2"/>
      <c r="C119" s="32"/>
      <c r="F119" s="8"/>
      <c r="G119" s="8"/>
      <c r="H119" s="8"/>
      <c r="I119" s="8"/>
    </row>
    <row r="120" spans="1:9">
      <c r="A120" s="2"/>
      <c r="B120" s="2"/>
      <c r="C120" s="32"/>
      <c r="F120" s="8"/>
      <c r="G120" s="8"/>
      <c r="H120" s="8"/>
      <c r="I120" s="8"/>
    </row>
    <row r="121" spans="1:9">
      <c r="A121" s="2"/>
      <c r="B121" s="2"/>
      <c r="F121" s="8"/>
      <c r="G121" s="8"/>
      <c r="H121" s="8"/>
      <c r="I121" s="8"/>
    </row>
    <row r="122" spans="1:9">
      <c r="A122" s="2"/>
      <c r="B122" s="2"/>
      <c r="F122" s="8"/>
      <c r="G122" s="8"/>
      <c r="H122" s="8"/>
      <c r="I122" s="8"/>
    </row>
    <row r="123" spans="1:9">
      <c r="A123" s="2"/>
      <c r="B123" s="2"/>
      <c r="F123" s="8"/>
      <c r="G123" s="8"/>
      <c r="H123" s="8"/>
      <c r="I123" s="8"/>
    </row>
    <row r="124" spans="1:9">
      <c r="A124" s="2"/>
      <c r="B124" s="2"/>
      <c r="F124" s="8"/>
      <c r="G124" s="8"/>
      <c r="H124" s="8"/>
      <c r="I124" s="8"/>
    </row>
    <row r="125" spans="1:9">
      <c r="A125" s="2"/>
      <c r="B125" s="2"/>
      <c r="F125" s="8"/>
      <c r="G125" s="8"/>
      <c r="H125" s="8"/>
      <c r="I125" s="8"/>
    </row>
    <row r="126" spans="1:9">
      <c r="A126" s="2"/>
      <c r="B126" s="2"/>
      <c r="F126" s="8"/>
      <c r="G126" s="8"/>
      <c r="H126" s="8"/>
      <c r="I126" s="8"/>
    </row>
    <row r="127" spans="1:9">
      <c r="A127" s="2"/>
      <c r="B127" s="2"/>
      <c r="F127" s="8"/>
      <c r="G127" s="8"/>
      <c r="H127" s="8"/>
      <c r="I127" s="8"/>
    </row>
    <row r="128" spans="1:9">
      <c r="A128" s="2"/>
      <c r="B128" s="2"/>
      <c r="F128" s="8"/>
      <c r="G128" s="8"/>
      <c r="H128" s="8"/>
      <c r="I128" s="8"/>
    </row>
    <row r="129" spans="1:9">
      <c r="A129" s="2"/>
      <c r="B129" s="2"/>
      <c r="F129" s="8"/>
      <c r="G129" s="8"/>
      <c r="H129" s="8"/>
      <c r="I129" s="8"/>
    </row>
    <row r="130" spans="1:9">
      <c r="A130" s="2"/>
      <c r="B130" s="2"/>
      <c r="F130" s="8"/>
      <c r="G130" s="8"/>
      <c r="H130" s="8"/>
      <c r="I130" s="8"/>
    </row>
    <row r="131" spans="1:9">
      <c r="A131" s="2"/>
      <c r="B131" s="2"/>
      <c r="F131" s="8"/>
      <c r="G131" s="8"/>
      <c r="H131" s="8"/>
      <c r="I131" s="8"/>
    </row>
    <row r="132" spans="1:9">
      <c r="A132" s="2"/>
      <c r="B132" s="2"/>
      <c r="F132" s="8"/>
      <c r="G132" s="8"/>
      <c r="H132" s="8"/>
      <c r="I132" s="8"/>
    </row>
    <row r="133" spans="1:9">
      <c r="A133" s="2"/>
      <c r="B133" s="2"/>
      <c r="F133" s="8"/>
      <c r="G133" s="8"/>
      <c r="H133" s="8"/>
      <c r="I133" s="8"/>
    </row>
    <row r="134" spans="1:9">
      <c r="A134" s="2"/>
      <c r="B134" s="2"/>
      <c r="F134" s="8"/>
      <c r="G134" s="8"/>
      <c r="H134" s="8"/>
      <c r="I134" s="8"/>
    </row>
    <row r="135" spans="1:9">
      <c r="A135" s="2"/>
      <c r="B135" s="2"/>
      <c r="F135" s="8"/>
      <c r="G135" s="8"/>
      <c r="H135" s="8"/>
      <c r="I135" s="8"/>
    </row>
    <row r="136" spans="1:9">
      <c r="A136" s="2"/>
      <c r="B136" s="2"/>
      <c r="F136" s="8"/>
      <c r="G136" s="8"/>
      <c r="H136" s="8"/>
      <c r="I136" s="8"/>
    </row>
    <row r="137" spans="1:9">
      <c r="A137" s="2"/>
      <c r="B137" s="2"/>
      <c r="F137" s="8"/>
      <c r="G137" s="8"/>
      <c r="H137" s="8"/>
      <c r="I137" s="8"/>
    </row>
    <row r="138" spans="1:9">
      <c r="A138" s="2"/>
      <c r="B138" s="2"/>
      <c r="F138" s="8"/>
      <c r="G138" s="8"/>
      <c r="H138" s="8"/>
      <c r="I138" s="8"/>
    </row>
    <row r="139" spans="1:9">
      <c r="A139" s="2"/>
      <c r="B139" s="2"/>
      <c r="F139" s="8"/>
      <c r="G139" s="8"/>
      <c r="H139" s="8"/>
      <c r="I139" s="8"/>
    </row>
    <row r="140" spans="1:9">
      <c r="A140" s="2"/>
      <c r="B140" s="2"/>
      <c r="F140" s="8"/>
      <c r="G140" s="8"/>
      <c r="H140" s="8"/>
      <c r="I140" s="8"/>
    </row>
    <row r="141" spans="1:9">
      <c r="A141" s="2"/>
      <c r="B141" s="2"/>
      <c r="F141" s="8"/>
      <c r="G141" s="8"/>
      <c r="H141" s="8"/>
      <c r="I141" s="8"/>
    </row>
    <row r="142" spans="1:9">
      <c r="A142" s="2"/>
      <c r="B142" s="2"/>
      <c r="F142" s="8"/>
      <c r="G142" s="8"/>
      <c r="H142" s="8"/>
      <c r="I142" s="8"/>
    </row>
    <row r="143" spans="1:9">
      <c r="A143" s="33"/>
      <c r="B143" s="33"/>
      <c r="F143" s="8"/>
      <c r="G143" s="8"/>
      <c r="H143" s="8"/>
      <c r="I143" s="8"/>
    </row>
    <row r="144" spans="1:9">
      <c r="A144" s="33"/>
      <c r="B144" s="33"/>
      <c r="F144" s="8"/>
      <c r="G144" s="8"/>
      <c r="H144" s="8"/>
      <c r="I144" s="8"/>
    </row>
    <row r="145" spans="1:9">
      <c r="A145" s="33"/>
      <c r="B145" s="33"/>
      <c r="F145" s="8"/>
      <c r="G145" s="8"/>
      <c r="H145" s="8"/>
      <c r="I145" s="8"/>
    </row>
    <row r="146" spans="1:9">
      <c r="A146" s="33"/>
      <c r="B146" s="33"/>
      <c r="F146" s="8"/>
      <c r="G146" s="8"/>
      <c r="H146" s="8"/>
      <c r="I146" s="8"/>
    </row>
    <row r="147" spans="1:9">
      <c r="A147" s="33"/>
      <c r="B147" s="33"/>
      <c r="F147" s="8"/>
      <c r="G147" s="8"/>
      <c r="H147" s="8"/>
      <c r="I147" s="8"/>
    </row>
    <row r="148" spans="1:9">
      <c r="A148" s="33"/>
      <c r="B148" s="33"/>
      <c r="F148" s="8"/>
      <c r="G148" s="8"/>
      <c r="H148" s="8"/>
      <c r="I148" s="8"/>
    </row>
    <row r="149" spans="1:9">
      <c r="A149" s="33"/>
      <c r="B149" s="33"/>
      <c r="F149" s="8"/>
      <c r="G149" s="8"/>
      <c r="H149" s="8"/>
      <c r="I149" s="8"/>
    </row>
    <row r="150" spans="1:9">
      <c r="A150" s="33"/>
      <c r="B150" s="33"/>
      <c r="F150" s="8"/>
      <c r="G150" s="8"/>
      <c r="H150" s="8"/>
      <c r="I150" s="8"/>
    </row>
    <row r="151" spans="1:9">
      <c r="A151" s="33"/>
      <c r="B151" s="33"/>
      <c r="F151" s="8"/>
      <c r="G151" s="8"/>
      <c r="H151" s="8"/>
      <c r="I151" s="8"/>
    </row>
    <row r="152" spans="1:9">
      <c r="A152" s="2"/>
      <c r="B152" s="2"/>
      <c r="F152" s="8"/>
      <c r="G152" s="8"/>
      <c r="H152" s="8"/>
      <c r="I152" s="8"/>
    </row>
    <row r="153" spans="1:9">
      <c r="A153" s="2"/>
      <c r="B153" s="2"/>
      <c r="F153" s="8"/>
      <c r="G153" s="8"/>
      <c r="H153" s="8"/>
      <c r="I153" s="8"/>
    </row>
    <row r="154" spans="1:9">
      <c r="A154" s="2"/>
      <c r="B154" s="2"/>
      <c r="F154" s="8"/>
      <c r="G154" s="8"/>
      <c r="H154" s="8"/>
      <c r="I154" s="8"/>
    </row>
    <row r="155" spans="1:9">
      <c r="A155" s="2"/>
      <c r="B155" s="2"/>
      <c r="F155" s="8"/>
      <c r="G155" s="8"/>
      <c r="H155" s="8"/>
      <c r="I155" s="8"/>
    </row>
    <row r="156" spans="1:9">
      <c r="A156" s="2"/>
      <c r="B156" s="2"/>
      <c r="F156" s="8"/>
      <c r="G156" s="8"/>
      <c r="H156" s="8"/>
      <c r="I156" s="8"/>
    </row>
    <row r="157" spans="1:9">
      <c r="A157" s="2"/>
      <c r="B157" s="2"/>
      <c r="F157" s="8"/>
      <c r="G157" s="8"/>
      <c r="H157" s="8"/>
      <c r="I157" s="8"/>
    </row>
    <row r="158" spans="1:9">
      <c r="A158" s="2"/>
      <c r="B158" s="2"/>
      <c r="F158" s="8"/>
      <c r="G158" s="8"/>
      <c r="H158" s="8"/>
      <c r="I158" s="8"/>
    </row>
    <row r="159" spans="1:9">
      <c r="A159" s="2"/>
      <c r="B159" s="2"/>
      <c r="F159" s="8"/>
      <c r="G159" s="8"/>
      <c r="H159" s="8"/>
      <c r="I159" s="8"/>
    </row>
    <row r="160" spans="1:9">
      <c r="A160" s="2"/>
      <c r="B160" s="2"/>
      <c r="F160" s="8"/>
      <c r="G160" s="8"/>
      <c r="H160" s="8"/>
      <c r="I160" s="8"/>
    </row>
    <row r="161" spans="1:9">
      <c r="A161" s="2"/>
      <c r="B161" s="2"/>
      <c r="F161" s="8"/>
      <c r="G161" s="8"/>
      <c r="H161" s="8"/>
      <c r="I161" s="8"/>
    </row>
    <row r="162" spans="1:9">
      <c r="A162" s="2"/>
      <c r="B162" s="2"/>
      <c r="F162" s="8"/>
      <c r="G162" s="8"/>
      <c r="H162" s="8"/>
      <c r="I162" s="8"/>
    </row>
    <row r="163" spans="1:9">
      <c r="A163" s="2"/>
      <c r="B163" s="2"/>
      <c r="F163" s="8"/>
      <c r="G163" s="8"/>
      <c r="H163" s="8"/>
      <c r="I163" s="8"/>
    </row>
    <row r="164" spans="1:9">
      <c r="A164" s="2"/>
      <c r="B164" s="2"/>
      <c r="F164" s="8"/>
      <c r="G164" s="8"/>
      <c r="H164" s="8"/>
      <c r="I164" s="8"/>
    </row>
    <row r="165" spans="1:9">
      <c r="A165" s="2"/>
      <c r="B165" s="2"/>
      <c r="F165" s="8"/>
      <c r="G165" s="8"/>
      <c r="H165" s="8"/>
      <c r="I165" s="8"/>
    </row>
    <row r="166" spans="1:9">
      <c r="A166" s="2"/>
      <c r="B166" s="2"/>
      <c r="F166" s="8"/>
      <c r="G166" s="8"/>
      <c r="H166" s="8"/>
      <c r="I166" s="8"/>
    </row>
    <row r="167" spans="1:9">
      <c r="A167" s="2"/>
      <c r="B167" s="2"/>
      <c r="F167" s="8"/>
      <c r="G167" s="8"/>
      <c r="H167" s="8"/>
      <c r="I167" s="8"/>
    </row>
    <row r="168" spans="1:9">
      <c r="A168" s="2"/>
      <c r="B168" s="2"/>
      <c r="F168" s="8"/>
      <c r="G168" s="8"/>
      <c r="H168" s="8"/>
      <c r="I168" s="8"/>
    </row>
    <row r="169" spans="1:9">
      <c r="A169" s="2"/>
      <c r="B169" s="2"/>
      <c r="F169" s="8"/>
      <c r="G169" s="8"/>
      <c r="H169" s="8"/>
      <c r="I169" s="8"/>
    </row>
    <row r="170" spans="1:9">
      <c r="A170" s="2"/>
      <c r="B170" s="2"/>
      <c r="F170" s="8"/>
      <c r="G170" s="8"/>
      <c r="H170" s="8"/>
      <c r="I170" s="8"/>
    </row>
    <row r="171" spans="1:9">
      <c r="A171" s="2"/>
      <c r="B171" s="2"/>
      <c r="F171" s="8"/>
      <c r="G171" s="8"/>
      <c r="H171" s="8"/>
      <c r="I171" s="8"/>
    </row>
    <row r="172" spans="1:9">
      <c r="A172" s="2"/>
      <c r="B172" s="2"/>
      <c r="F172" s="8"/>
      <c r="G172" s="8"/>
      <c r="H172" s="8"/>
      <c r="I172" s="8"/>
    </row>
    <row r="173" spans="1:9">
      <c r="A173" s="2"/>
      <c r="B173" s="2"/>
      <c r="F173" s="8"/>
      <c r="G173" s="8"/>
      <c r="H173" s="8"/>
      <c r="I173" s="8"/>
    </row>
    <row r="174" spans="1:9">
      <c r="A174" s="2"/>
      <c r="B174" s="2"/>
      <c r="F174" s="8"/>
      <c r="G174" s="8"/>
      <c r="H174" s="8"/>
      <c r="I174" s="8"/>
    </row>
    <row r="175" spans="1:9">
      <c r="A175" s="2"/>
      <c r="B175" s="2"/>
      <c r="F175" s="8"/>
      <c r="G175" s="8"/>
      <c r="H175" s="8"/>
      <c r="I175" s="8"/>
    </row>
    <row r="176" spans="1:9">
      <c r="A176" s="2"/>
      <c r="B176" s="2"/>
      <c r="F176" s="8"/>
      <c r="G176" s="8"/>
      <c r="H176" s="8"/>
      <c r="I176" s="8"/>
    </row>
    <row r="177" spans="1:9">
      <c r="A177" s="2"/>
      <c r="B177" s="2"/>
      <c r="F177" s="8"/>
      <c r="G177" s="8"/>
      <c r="H177" s="8"/>
      <c r="I177" s="8"/>
    </row>
    <row r="178" spans="1:9">
      <c r="A178" s="2"/>
      <c r="B178" s="2"/>
      <c r="F178" s="8"/>
      <c r="G178" s="8"/>
      <c r="H178" s="8"/>
      <c r="I178" s="8"/>
    </row>
    <row r="179" spans="1:9">
      <c r="A179" s="2"/>
      <c r="B179" s="2"/>
      <c r="C179" s="10"/>
      <c r="F179" s="8"/>
      <c r="G179" s="8"/>
      <c r="H179" s="8"/>
      <c r="I179" s="8"/>
    </row>
    <row r="180" spans="1:9">
      <c r="A180" s="2"/>
      <c r="B180" s="2"/>
      <c r="C180" s="10"/>
      <c r="F180" s="8"/>
      <c r="G180" s="8"/>
      <c r="H180" s="8"/>
      <c r="I180" s="8"/>
    </row>
    <row r="181" spans="1:9">
      <c r="A181" s="2"/>
      <c r="B181" s="2"/>
      <c r="C181" s="10"/>
      <c r="F181" s="8"/>
      <c r="G181" s="8"/>
      <c r="H181" s="8"/>
      <c r="I181" s="8"/>
    </row>
    <row r="182" spans="1:9">
      <c r="A182" s="2"/>
      <c r="B182" s="2"/>
      <c r="C182" s="10"/>
      <c r="F182" s="8"/>
      <c r="G182" s="8"/>
      <c r="H182" s="8"/>
      <c r="I182" s="8"/>
    </row>
    <row r="183" spans="1:9">
      <c r="A183" s="2"/>
      <c r="B183" s="2"/>
      <c r="F183" s="8"/>
      <c r="G183" s="8"/>
      <c r="H183" s="8"/>
      <c r="I183" s="8"/>
    </row>
    <row r="184" spans="1:9">
      <c r="A184" s="2"/>
      <c r="B184" s="2"/>
      <c r="F184" s="8"/>
      <c r="G184" s="8"/>
      <c r="H184" s="8"/>
      <c r="I184" s="8"/>
    </row>
    <row r="185" spans="1:9">
      <c r="A185" s="2"/>
      <c r="B185" s="2"/>
      <c r="F185" s="8"/>
      <c r="G185" s="8"/>
      <c r="H185" s="8"/>
      <c r="I185" s="8"/>
    </row>
    <row r="186" spans="1:9">
      <c r="A186" s="2"/>
      <c r="B186" s="2"/>
      <c r="F186" s="8"/>
      <c r="G186" s="8"/>
      <c r="H186" s="8"/>
      <c r="I186" s="8"/>
    </row>
    <row r="187" spans="1:9">
      <c r="A187" s="2"/>
      <c r="B187" s="2"/>
      <c r="C187" s="10"/>
      <c r="F187" s="8"/>
      <c r="G187" s="8"/>
      <c r="H187" s="8"/>
      <c r="I187" s="8"/>
    </row>
    <row r="188" spans="1:9">
      <c r="A188" s="2"/>
      <c r="B188" s="2"/>
      <c r="F188" s="8"/>
      <c r="G188" s="8"/>
      <c r="H188" s="8"/>
      <c r="I188" s="8"/>
    </row>
    <row r="189" spans="1:9">
      <c r="A189" s="2"/>
      <c r="B189" s="2"/>
      <c r="F189" s="8"/>
      <c r="G189" s="8"/>
      <c r="H189" s="8"/>
      <c r="I189" s="8"/>
    </row>
    <row r="190" spans="1:9">
      <c r="A190" s="2"/>
      <c r="B190" s="2"/>
      <c r="C190" s="10"/>
      <c r="F190" s="8"/>
      <c r="G190" s="8"/>
      <c r="H190" s="8"/>
      <c r="I190" s="8"/>
    </row>
    <row r="191" spans="1:9">
      <c r="A191" s="2"/>
      <c r="B191" s="2"/>
      <c r="F191" s="8"/>
      <c r="G191" s="8"/>
      <c r="H191" s="8"/>
      <c r="I191" s="8"/>
    </row>
    <row r="192" spans="1:9">
      <c r="A192" s="2"/>
      <c r="B192" s="2"/>
      <c r="C192" s="10"/>
      <c r="F192" s="8"/>
      <c r="G192" s="8"/>
      <c r="H192" s="8"/>
      <c r="I192" s="8"/>
    </row>
    <row r="193" spans="1:9">
      <c r="A193" s="2"/>
      <c r="B193" s="2"/>
      <c r="F193" s="8"/>
      <c r="G193" s="8"/>
      <c r="H193" s="8"/>
      <c r="I193" s="8"/>
    </row>
    <row r="194" spans="1:9">
      <c r="A194" s="2"/>
      <c r="B194" s="2"/>
      <c r="F194" s="8"/>
      <c r="G194" s="8"/>
      <c r="H194" s="8"/>
      <c r="I194" s="8"/>
    </row>
    <row r="195" spans="1:9">
      <c r="A195" s="2"/>
      <c r="B195" s="2"/>
      <c r="F195" s="8"/>
      <c r="G195" s="8"/>
      <c r="H195" s="8"/>
      <c r="I195" s="8"/>
    </row>
    <row r="196" spans="1:9">
      <c r="A196" s="2"/>
      <c r="B196" s="2"/>
      <c r="C196" s="10"/>
      <c r="F196" s="8"/>
      <c r="G196" s="8"/>
      <c r="H196" s="8"/>
      <c r="I196" s="8"/>
    </row>
    <row r="197" spans="1:9">
      <c r="A197" s="2"/>
      <c r="B197" s="2"/>
      <c r="F197" s="8"/>
      <c r="G197" s="8"/>
      <c r="H197" s="8"/>
      <c r="I197" s="8"/>
    </row>
    <row r="198" spans="1:9">
      <c r="A198" s="2"/>
      <c r="B198" s="2"/>
      <c r="F198" s="8"/>
      <c r="G198" s="8"/>
      <c r="H198" s="8"/>
      <c r="I198" s="8"/>
    </row>
    <row r="199" spans="1:9">
      <c r="A199" s="2"/>
      <c r="B199" s="2"/>
      <c r="F199" s="8"/>
      <c r="G199" s="8"/>
      <c r="H199" s="8"/>
      <c r="I199" s="8"/>
    </row>
    <row r="200" spans="1:9">
      <c r="A200" s="2"/>
      <c r="B200" s="2"/>
      <c r="F200" s="8"/>
      <c r="G200" s="8"/>
      <c r="H200" s="8"/>
      <c r="I200" s="8"/>
    </row>
    <row r="201" spans="1:9">
      <c r="A201" s="2"/>
      <c r="B201" s="2"/>
      <c r="F201" s="8"/>
      <c r="G201" s="8"/>
      <c r="H201" s="8"/>
      <c r="I201" s="8"/>
    </row>
    <row r="202" spans="1:9">
      <c r="A202" s="2"/>
      <c r="B202" s="2"/>
      <c r="F202" s="8"/>
      <c r="G202" s="8"/>
      <c r="H202" s="8"/>
      <c r="I202" s="8"/>
    </row>
    <row r="203" spans="1:9">
      <c r="A203" s="2"/>
      <c r="B203" s="2"/>
      <c r="C203" s="10"/>
      <c r="F203" s="8"/>
      <c r="G203" s="8"/>
      <c r="H203" s="8"/>
      <c r="I203" s="8"/>
    </row>
    <row r="204" spans="1:9">
      <c r="A204" s="2"/>
      <c r="B204" s="2"/>
      <c r="F204" s="8"/>
      <c r="G204" s="8"/>
      <c r="H204" s="8"/>
      <c r="I204" s="8"/>
    </row>
    <row r="205" spans="1:9">
      <c r="A205" s="2"/>
      <c r="B205" s="2"/>
      <c r="F205" s="8"/>
      <c r="G205" s="8"/>
      <c r="H205" s="8"/>
      <c r="I205" s="8"/>
    </row>
    <row r="206" spans="1:9">
      <c r="A206" s="2"/>
      <c r="B206" s="2"/>
      <c r="F206" s="8"/>
      <c r="G206" s="8"/>
      <c r="H206" s="8"/>
      <c r="I206" s="8"/>
    </row>
    <row r="207" spans="1:9">
      <c r="A207" s="2"/>
      <c r="B207" s="2"/>
      <c r="C207" s="10"/>
      <c r="F207" s="8"/>
      <c r="G207" s="8"/>
      <c r="H207" s="8"/>
      <c r="I207" s="8"/>
    </row>
    <row r="208" spans="1:9">
      <c r="A208" s="2"/>
      <c r="B208" s="2"/>
      <c r="F208" s="8"/>
      <c r="G208" s="8"/>
      <c r="H208" s="8"/>
      <c r="I208" s="8"/>
    </row>
    <row r="209" spans="1:9">
      <c r="A209" s="2"/>
      <c r="B209" s="2"/>
      <c r="F209" s="8"/>
      <c r="G209" s="8"/>
      <c r="H209" s="8"/>
      <c r="I209" s="8"/>
    </row>
    <row r="210" spans="1:9">
      <c r="A210" s="2"/>
      <c r="B210" s="2"/>
      <c r="F210" s="8"/>
      <c r="G210" s="8"/>
      <c r="H210" s="8"/>
      <c r="I210" s="8"/>
    </row>
    <row r="212" spans="1:9">
      <c r="A212" s="2"/>
      <c r="B212" s="2"/>
      <c r="F212" s="8"/>
      <c r="G212" s="8"/>
      <c r="H212" s="8"/>
      <c r="I212" s="8"/>
    </row>
    <row r="213" spans="1:9">
      <c r="A213" s="2"/>
      <c r="B213" s="2"/>
      <c r="C213" s="10"/>
      <c r="F213" s="8"/>
      <c r="G213" s="8"/>
      <c r="H213" s="8"/>
      <c r="I213" s="8"/>
    </row>
    <row r="214" spans="1:9">
      <c r="A214" s="2"/>
      <c r="B214" s="2"/>
      <c r="C214" s="10"/>
      <c r="F214" s="8"/>
      <c r="G214" s="8"/>
      <c r="H214" s="8"/>
      <c r="I214" s="8"/>
    </row>
    <row r="215" spans="1:9">
      <c r="A215" s="2"/>
      <c r="B215" s="2"/>
      <c r="C215" s="10"/>
      <c r="F215" s="8"/>
      <c r="G215" s="8"/>
      <c r="H215" s="8"/>
      <c r="I215" s="8"/>
    </row>
    <row r="217" spans="1:9">
      <c r="A217" s="34"/>
      <c r="B217" s="34"/>
      <c r="C217" s="23"/>
      <c r="D217" s="14"/>
      <c r="E217" s="24"/>
      <c r="F217" s="17"/>
      <c r="G217" s="17"/>
      <c r="H217" s="17"/>
      <c r="I217" s="17"/>
    </row>
    <row r="218" spans="1:9" s="3" customFormat="1">
      <c r="C218" s="35"/>
      <c r="D218" s="4"/>
      <c r="E218" s="56"/>
    </row>
    <row r="219" spans="1:9">
      <c r="A219" s="40"/>
      <c r="B219" s="40"/>
      <c r="C219" s="40"/>
      <c r="D219" s="40"/>
      <c r="E219" s="57"/>
      <c r="F219" s="40"/>
      <c r="G219" s="40"/>
      <c r="H219" s="40"/>
      <c r="I219" s="40"/>
    </row>
    <row r="220" spans="1:9">
      <c r="A220" s="40"/>
      <c r="B220" s="40"/>
      <c r="C220" s="40"/>
      <c r="D220" s="40"/>
      <c r="E220" s="57"/>
      <c r="F220" s="40"/>
      <c r="G220" s="40"/>
      <c r="H220" s="40"/>
      <c r="I220" s="40"/>
    </row>
    <row r="221" spans="1:9">
      <c r="A221" s="40"/>
      <c r="B221" s="40"/>
      <c r="C221" s="40"/>
      <c r="D221" s="40"/>
      <c r="E221" s="57"/>
      <c r="F221" s="40"/>
      <c r="G221" s="40"/>
      <c r="H221" s="40"/>
      <c r="I221" s="40"/>
    </row>
    <row r="222" spans="1:9">
      <c r="A222" s="40"/>
      <c r="B222" s="40"/>
      <c r="C222" s="40"/>
      <c r="D222" s="40"/>
      <c r="E222" s="57"/>
      <c r="F222" s="40"/>
      <c r="G222" s="40"/>
      <c r="H222" s="40"/>
      <c r="I222" s="40"/>
    </row>
    <row r="223" spans="1:9">
      <c r="A223" s="40"/>
      <c r="B223" s="40"/>
      <c r="C223" s="40"/>
      <c r="D223" s="40"/>
      <c r="E223" s="57"/>
      <c r="F223" s="40"/>
      <c r="G223" s="40"/>
      <c r="H223" s="40"/>
      <c r="I223" s="40"/>
    </row>
    <row r="224" spans="1:9">
      <c r="A224" s="40"/>
      <c r="B224" s="40"/>
      <c r="C224" s="40"/>
      <c r="D224" s="40"/>
      <c r="E224" s="57"/>
      <c r="F224" s="40"/>
      <c r="G224" s="40"/>
      <c r="H224" s="40"/>
      <c r="I224" s="40"/>
    </row>
    <row r="225" spans="1:9">
      <c r="A225" s="40"/>
      <c r="B225" s="40"/>
      <c r="C225" s="40"/>
      <c r="D225" s="40"/>
      <c r="E225" s="57"/>
      <c r="F225" s="40"/>
      <c r="G225" s="40"/>
      <c r="H225" s="40"/>
      <c r="I225" s="40"/>
    </row>
    <row r="226" spans="1:9">
      <c r="A226" s="40"/>
      <c r="B226" s="40"/>
      <c r="C226" s="40"/>
      <c r="D226" s="40"/>
      <c r="E226" s="57"/>
      <c r="F226" s="40"/>
      <c r="G226" s="40"/>
      <c r="H226" s="40"/>
      <c r="I226" s="40"/>
    </row>
    <row r="227" spans="1:9">
      <c r="A227" s="40"/>
      <c r="B227" s="40"/>
      <c r="C227" s="40"/>
      <c r="D227" s="40"/>
      <c r="E227" s="57"/>
      <c r="F227" s="40"/>
      <c r="G227" s="40"/>
      <c r="H227" s="40"/>
      <c r="I227" s="40"/>
    </row>
    <row r="228" spans="1:9">
      <c r="A228" s="40"/>
      <c r="B228" s="40"/>
      <c r="C228" s="40"/>
      <c r="D228" s="40"/>
      <c r="E228" s="57"/>
      <c r="F228" s="40"/>
      <c r="G228" s="40"/>
      <c r="H228" s="40"/>
      <c r="I228" s="40"/>
    </row>
    <row r="229" spans="1:9">
      <c r="A229" s="40"/>
      <c r="B229" s="40"/>
      <c r="C229" s="40"/>
      <c r="D229" s="40"/>
      <c r="E229" s="57"/>
      <c r="F229" s="40"/>
      <c r="G229" s="40"/>
      <c r="H229" s="40"/>
      <c r="I229" s="40"/>
    </row>
    <row r="230" spans="1:9">
      <c r="A230" s="40"/>
      <c r="B230" s="40"/>
      <c r="C230" s="40"/>
      <c r="D230" s="40"/>
      <c r="E230" s="57"/>
      <c r="F230" s="40"/>
      <c r="G230" s="40"/>
      <c r="H230" s="40"/>
      <c r="I230" s="40"/>
    </row>
    <row r="231" spans="1:9">
      <c r="A231" s="40"/>
      <c r="B231" s="40"/>
      <c r="C231" s="40"/>
      <c r="D231" s="40"/>
      <c r="E231" s="57"/>
      <c r="F231" s="40"/>
      <c r="G231" s="40"/>
      <c r="H231" s="40"/>
      <c r="I231" s="40"/>
    </row>
    <row r="232" spans="1:9">
      <c r="A232" s="40"/>
      <c r="B232" s="40"/>
      <c r="C232" s="40"/>
      <c r="D232" s="40"/>
      <c r="E232" s="57"/>
      <c r="F232" s="40"/>
      <c r="G232" s="40"/>
      <c r="H232" s="40"/>
      <c r="I232" s="40"/>
    </row>
    <row r="233" spans="1:9">
      <c r="A233" s="40"/>
      <c r="B233" s="40"/>
      <c r="C233" s="40"/>
      <c r="D233" s="40"/>
      <c r="E233" s="57"/>
      <c r="F233" s="40"/>
      <c r="G233" s="40"/>
      <c r="H233" s="40"/>
      <c r="I233" s="40"/>
    </row>
    <row r="234" spans="1:9">
      <c r="A234" s="40"/>
      <c r="B234" s="40"/>
      <c r="C234" s="40"/>
      <c r="D234" s="40"/>
      <c r="E234" s="57"/>
      <c r="F234" s="40"/>
      <c r="G234" s="40"/>
      <c r="H234" s="40"/>
      <c r="I234" s="40"/>
    </row>
    <row r="235" spans="1:9">
      <c r="A235" s="40"/>
      <c r="B235" s="40"/>
      <c r="C235" s="40"/>
      <c r="D235" s="40"/>
      <c r="E235" s="57"/>
      <c r="F235" s="40"/>
      <c r="G235" s="40"/>
      <c r="H235" s="40"/>
      <c r="I235" s="40"/>
    </row>
    <row r="236" spans="1:9">
      <c r="A236" s="40"/>
      <c r="B236" s="40"/>
      <c r="C236" s="40"/>
      <c r="D236" s="40"/>
      <c r="E236" s="57"/>
      <c r="F236" s="40"/>
      <c r="G236" s="40"/>
      <c r="H236" s="40"/>
      <c r="I236" s="40"/>
    </row>
    <row r="237" spans="1:9">
      <c r="A237" s="40"/>
      <c r="B237" s="40"/>
      <c r="C237" s="40"/>
      <c r="D237" s="40"/>
      <c r="E237" s="57"/>
      <c r="F237" s="40"/>
      <c r="G237" s="40"/>
      <c r="H237" s="40"/>
      <c r="I237" s="40"/>
    </row>
    <row r="238" spans="1:9">
      <c r="A238" s="40"/>
      <c r="B238" s="40"/>
      <c r="C238" s="40"/>
      <c r="D238" s="40"/>
      <c r="E238" s="57"/>
      <c r="F238" s="40"/>
      <c r="G238" s="40"/>
      <c r="H238" s="40"/>
      <c r="I238" s="40"/>
    </row>
    <row r="239" spans="1:9">
      <c r="A239" s="40"/>
      <c r="B239" s="40"/>
      <c r="C239" s="40"/>
      <c r="D239" s="40"/>
      <c r="E239" s="57"/>
      <c r="F239" s="40"/>
      <c r="G239" s="40"/>
      <c r="H239" s="40"/>
      <c r="I239" s="40"/>
    </row>
    <row r="240" spans="1:9">
      <c r="A240" s="40"/>
      <c r="B240" s="40"/>
      <c r="C240" s="40"/>
      <c r="D240" s="40"/>
      <c r="E240" s="57"/>
      <c r="F240" s="40"/>
      <c r="G240" s="40"/>
      <c r="H240" s="40"/>
      <c r="I240" s="40"/>
    </row>
    <row r="241" spans="1:9">
      <c r="A241" s="40"/>
      <c r="B241" s="40"/>
      <c r="C241" s="40"/>
      <c r="D241" s="40"/>
      <c r="E241" s="57"/>
      <c r="F241" s="40"/>
      <c r="G241" s="40"/>
      <c r="H241" s="40"/>
      <c r="I241" s="40"/>
    </row>
    <row r="242" spans="1:9">
      <c r="A242" s="40"/>
      <c r="B242" s="40"/>
      <c r="C242" s="40"/>
      <c r="D242" s="40"/>
      <c r="E242" s="57"/>
      <c r="F242" s="40"/>
      <c r="G242" s="40"/>
      <c r="H242" s="40"/>
      <c r="I242" s="40"/>
    </row>
  </sheetData>
  <pageMargins left="0.70866141732283472" right="0.70866141732283472" top="0.74803149606299213" bottom="0.74803149606299213" header="0.31496062992125984" footer="0.31496062992125984"/>
  <pageSetup paperSize="9" scale="37" orientation="landscape" r:id="rId1"/>
  <headerFooter alignWithMargins="0">
    <oddHeader>Stránka &amp;P&amp;RVÝKAZ VÝMĚR S CENAMA_02_2017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EPS</vt:lpstr>
      <vt:lpstr>EPS!Názvy_tisku</vt:lpstr>
      <vt:lpstr>EPS!Oblast_tisku</vt:lpstr>
    </vt:vector>
  </TitlesOfParts>
  <Company>SITEL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Kaliště10</dc:creator>
  <cp:lastModifiedBy>Kaliště10</cp:lastModifiedBy>
  <cp:lastPrinted>2017-02-15T19:35:23Z</cp:lastPrinted>
  <dcterms:created xsi:type="dcterms:W3CDTF">1998-03-25T08:18:23Z</dcterms:created>
  <dcterms:modified xsi:type="dcterms:W3CDTF">2020-10-04T19:07:33Z</dcterms:modified>
</cp:coreProperties>
</file>